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SOFIA BURGOS HUERGO\Desktop\UNIVERSIDAD URGENTE\matriz de requisitos legales\"/>
    </mc:Choice>
  </mc:AlternateContent>
  <xr:revisionPtr revIDLastSave="0" documentId="13_ncr:1_{9D471FCE-095D-439B-918B-591AF9D547B8}" xr6:coauthVersionLast="47" xr6:coauthVersionMax="47" xr10:uidLastSave="{00000000-0000-0000-0000-000000000000}"/>
  <bookViews>
    <workbookView xWindow="-120" yWindow="-120" windowWidth="29040" windowHeight="15840" tabRatio="782" activeTab="4" xr2:uid="{00000000-000D-0000-FFFF-FFFF00000000}"/>
  </bookViews>
  <sheets>
    <sheet name="Menu" sheetId="17" r:id="rId1"/>
    <sheet name="Constitución" sheetId="11" r:id="rId2"/>
    <sheet name="Ley" sheetId="12" r:id="rId3"/>
    <sheet name="Decreto" sheetId="13" r:id="rId4"/>
    <sheet name="Resolución" sheetId="14" r:id="rId5"/>
    <sheet name="Circular " sheetId="21" r:id="rId6"/>
    <sheet name="Consolidado" sheetId="18" r:id="rId7"/>
    <sheet name="Indicador" sheetId="20" r:id="rId8"/>
  </sheets>
  <externalReferences>
    <externalReference r:id="rId9"/>
    <externalReference r:id="rId10"/>
  </externalReferences>
  <definedNames>
    <definedName name="_xlnm._FilterDatabase" localSheetId="3" hidden="1">Decreto!$A$10:$K$85</definedName>
    <definedName name="_xlnm._FilterDatabase" localSheetId="4" hidden="1">Resolución!$A$10:$L$103</definedName>
    <definedName name="_xlnm.Print_Area" localSheetId="5">'Circular '!$A$1:$K$51</definedName>
    <definedName name="_xlnm.Print_Area" localSheetId="1">Constitución!$A$1:$K$24</definedName>
    <definedName name="_xlnm.Print_Area" localSheetId="3">Decreto!$A$1:$K$98</definedName>
    <definedName name="_xlnm.Print_Area" localSheetId="7">Indicador!$A$1:$Z$48</definedName>
    <definedName name="_xlnm.Print_Area" localSheetId="2">Ley!$A$1:$K$92</definedName>
    <definedName name="_xlnm.Print_Area" localSheetId="4">Resolución!$A$1:$K$103</definedName>
    <definedName name="comentario" localSheetId="5">#REF!</definedName>
    <definedName name="comentario" localSheetId="3">#REF!</definedName>
    <definedName name="comentario" localSheetId="4">#REF!</definedName>
    <definedName name="comentario">#REF!</definedName>
    <definedName name="Evaluacion">[1]Datos!$B$2:$B$5</definedName>
  </definedNames>
  <calcPr calcId="191029"/>
  <customWorkbookViews>
    <customWorkbookView name="Colossus User - Vista personalizada" guid="{D88BF97A-5CDA-4AC1-9281-289BCC04CC7C}" mergeInterval="0" personalView="1" maximized="1" xWindow="1" yWindow="1" windowWidth="1024" windowHeight="54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18" l="1"/>
  <c r="F14" i="18"/>
  <c r="E14" i="18"/>
  <c r="D14" i="18"/>
  <c r="C14" i="18"/>
  <c r="B14" i="18"/>
  <c r="G9" i="18"/>
  <c r="G8" i="18"/>
  <c r="B7" i="18"/>
  <c r="F7" i="18"/>
  <c r="E7" i="18"/>
  <c r="C7" i="18"/>
  <c r="D7" i="18"/>
  <c r="G7" i="18"/>
  <c r="G10" i="18"/>
  <c r="AG22" i="20"/>
  <c r="AF22" i="20"/>
  <c r="AE22" i="20"/>
  <c r="Z22" i="20"/>
  <c r="W22" i="20"/>
  <c r="V22" i="20"/>
  <c r="R22" i="20"/>
  <c r="P22" i="20"/>
  <c r="O22" i="20"/>
  <c r="N22" i="20"/>
  <c r="J22" i="20"/>
  <c r="G22" i="20"/>
  <c r="E22" i="20"/>
  <c r="D22" i="20"/>
  <c r="C22" i="20"/>
  <c r="AG21" i="20"/>
  <c r="AF21" i="20"/>
  <c r="AE21" i="20"/>
  <c r="AG20" i="20"/>
  <c r="AF20" i="20"/>
  <c r="AE20" i="20"/>
  <c r="AG19" i="20"/>
  <c r="AF19" i="20"/>
  <c r="AE19" i="20"/>
  <c r="AG18" i="20"/>
  <c r="AF18" i="20"/>
  <c r="AE18" i="20"/>
  <c r="AG17" i="20"/>
  <c r="AF17" i="20"/>
  <c r="AE17" i="20"/>
  <c r="AG16" i="20"/>
  <c r="AF16" i="20"/>
  <c r="AE16" i="20"/>
  <c r="AG15" i="20"/>
  <c r="AF15" i="20"/>
  <c r="AE15" i="20"/>
  <c r="AG14" i="20"/>
  <c r="AF14" i="20"/>
  <c r="AE14" i="20"/>
  <c r="AG13" i="20"/>
  <c r="AF13" i="20"/>
  <c r="AE13" i="20"/>
  <c r="AG12" i="20"/>
  <c r="AF12" i="20"/>
  <c r="AE12" i="20"/>
  <c r="AG11" i="20"/>
  <c r="AF11" i="20"/>
  <c r="AE11" i="20"/>
  <c r="AF10" i="20"/>
  <c r="AF9" i="20"/>
  <c r="AF8" i="20"/>
  <c r="AF7" i="20"/>
  <c r="AF6" i="20"/>
  <c r="AF5" i="20"/>
  <c r="K9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8" authorId="0" shapeId="0" xr:uid="{00000000-0006-0000-0700-000001000000}">
      <text>
        <r>
          <rPr>
            <b/>
            <sz val="9"/>
            <color indexed="81"/>
            <rFont val="Tahoma"/>
            <family val="2"/>
          </rPr>
          <t>Proceso al cual pertenece el indicador.</t>
        </r>
      </text>
    </comment>
    <comment ref="A9" authorId="0" shapeId="0" xr:uid="{00000000-0006-0000-0700-000002000000}">
      <text>
        <r>
          <rPr>
            <b/>
            <sz val="9"/>
            <color indexed="81"/>
            <rFont val="Tahoma"/>
            <family val="2"/>
          </rPr>
          <t>Hace referencia a la denominación del indicador, debe contemplar únicamente la característica, el evento o el hecho que se quiere controlar, y se expresará en cantidad, tasa, proporción, porcentaje u otros</t>
        </r>
      </text>
    </comment>
    <comment ref="A10" authorId="0" shapeId="0" xr:uid="{00000000-0006-0000-0700-000003000000}">
      <text>
        <r>
          <rPr>
            <b/>
            <sz val="9"/>
            <color indexed="81"/>
            <rFont val="Tahoma"/>
            <family val="2"/>
          </rPr>
          <t>Describir cual es el objetivo que pretende medir el indicador.</t>
        </r>
      </text>
    </comment>
    <comment ref="G10" authorId="0" shapeId="0" xr:uid="{00000000-0006-0000-0700-000004000000}">
      <text>
        <r>
          <rPr>
            <b/>
            <sz val="9"/>
            <color indexed="81"/>
            <rFont val="Tahoma"/>
            <family val="2"/>
          </rPr>
          <t xml:space="preserve">Seleccionar el tipo de Indicador a medir:
EFICACIA: Miden el cumplimiento de los atributos de calidad producto. 
Ejemplo: satisfacción del cliente con los atributos del producto.
EFICIENCIA: Miden el uso racional de los recursos disponibles en la consecución del producto. 
Efectividades la medida del impacto de nuestro productos en el objetivo. 
ECONOMIA: Los indicadores de economía permiten medir la capacidad de las entidades para producir, administrar, focalizar y destinar los recursos financieros.
PROCESO: permite realizar el seguimiento a cada etapa programada dentro de la administración de las actividades que permiten ejecutar y adelantar el que habíamos denominado proceso de producción de los diferentes bienes o servicios ofrecidos por la entidad.
</t>
        </r>
      </text>
    </comment>
    <comment ref="K10" authorId="0" shapeId="0" xr:uid="{00000000-0006-0000-0700-000005000000}">
      <text>
        <r>
          <rPr>
            <b/>
            <sz val="9"/>
            <color indexed="81"/>
            <rFont val="Tahoma"/>
            <family val="2"/>
          </rPr>
          <t xml:space="preserve">Hace referencia al comportamiento histórico de los datos que se evalúan. En caso de que sea un indicador nuevo y no cuente con datos históricos se escribe POR CONSTRUIR </t>
        </r>
      </text>
    </comment>
    <comment ref="P10" authorId="0" shapeId="0" xr:uid="{00000000-0006-0000-0700-000006000000}">
      <text>
        <r>
          <rPr>
            <b/>
            <sz val="9"/>
            <color indexed="81"/>
            <rFont val="Tahoma"/>
            <family val="2"/>
          </rPr>
          <t>resultado ideal esperado en el tiempo.</t>
        </r>
      </text>
    </comment>
    <comment ref="P11" authorId="0" shapeId="0" xr:uid="{00000000-0006-0000-0700-000007000000}">
      <text>
        <r>
          <rPr>
            <b/>
            <sz val="9"/>
            <color indexed="81"/>
            <rFont val="Tahoma"/>
            <family val="2"/>
          </rPr>
          <t>Indicar el valor deseado a alcanzar en un periodo de tiempo determinado</t>
        </r>
      </text>
    </comment>
    <comment ref="T11" authorId="0" shapeId="0" xr:uid="{00000000-0006-0000-0700-000008000000}">
      <text>
        <r>
          <rPr>
            <b/>
            <sz val="9"/>
            <color indexed="81"/>
            <rFont val="Tahoma"/>
            <family val="2"/>
          </rPr>
          <t xml:space="preserve">Define el rango de tiempo en años que se espera que el indicador cumpla su meta objetivo.
</t>
        </r>
      </text>
    </comment>
    <comment ref="X11" authorId="0" shapeId="0" xr:uid="{00000000-0006-0000-0700-000009000000}">
      <text>
        <r>
          <rPr>
            <b/>
            <sz val="9"/>
            <color indexed="81"/>
            <rFont val="Tahoma"/>
            <family val="2"/>
          </rPr>
          <t>Indicar la vigencia (año) en el  cual se espera cumplir la meta objetivo.</t>
        </r>
      </text>
    </comment>
    <comment ref="G12" authorId="0" shapeId="0" xr:uid="{00000000-0006-0000-0700-00000A000000}">
      <text>
        <r>
          <rPr>
            <b/>
            <sz val="9"/>
            <color indexed="81"/>
            <rFont val="Tahoma"/>
            <family val="2"/>
          </rPr>
          <t>Eficacia
Eficiencia
Efectividad
Economía
Proceso</t>
        </r>
      </text>
    </comment>
    <comment ref="A14" authorId="0" shapeId="0" xr:uid="{00000000-0006-0000-0700-00000B000000}">
      <text>
        <r>
          <rPr>
            <b/>
            <sz val="9"/>
            <color indexed="81"/>
            <rFont val="Tahoma"/>
            <family val="2"/>
          </rPr>
          <t>Medida en la que se expresa el resultado del indicador., Ejemplo: %, Número de participantes, Número de capacitados, Número de beneficiarios, Número de evaluados.</t>
        </r>
      </text>
    </comment>
    <comment ref="B14" authorId="0" shapeId="0" xr:uid="{00000000-0006-0000-0700-00000C000000}">
      <text>
        <r>
          <rPr>
            <b/>
            <sz val="9"/>
            <color indexed="81"/>
            <rFont val="Tahoma"/>
            <family val="2"/>
          </rPr>
          <t>Es la periodicidad o número de mediciones que se harán dentro de la vigencia, fecha para la cual se debe cumplir la meta de la vigencia establecida. Ejemplo: Mensual, Trimestral, Semestral o Anual.</t>
        </r>
      </text>
    </comment>
    <comment ref="D14" authorId="0" shapeId="0" xr:uid="{00000000-0006-0000-0700-00000D000000}">
      <text>
        <r>
          <rPr>
            <b/>
            <sz val="9"/>
            <color indexed="81"/>
            <rFont val="Tahoma"/>
            <family val="2"/>
          </rPr>
          <t>Resultado esperado para la vigencia según la frecuencia de medición.</t>
        </r>
      </text>
    </comment>
    <comment ref="G14" authorId="0" shapeId="0" xr:uid="{00000000-0006-0000-0700-00000E000000}">
      <text>
        <r>
          <rPr>
            <b/>
            <sz val="9"/>
            <color indexed="81"/>
            <rFont val="Tahoma"/>
            <family val="2"/>
          </rPr>
          <t>Hace referencia a los responsables del proceso para realizar la medición y el análisis (quién genera y quién procesa la información para efectuar los cálculos requeridos).</t>
        </r>
      </text>
    </comment>
    <comment ref="M14" authorId="0" shapeId="0" xr:uid="{00000000-0006-0000-0700-00000F000000}">
      <text>
        <r>
          <rPr>
            <b/>
            <sz val="9"/>
            <color indexed="81"/>
            <rFont val="Tahoma"/>
            <family val="2"/>
          </rPr>
          <t>Hace referencia a los responsables del proceso para realizar la medición y el análisis (quién genera y quién procesa la información para efectuar los cálculos requeridos).</t>
        </r>
      </text>
    </comment>
    <comment ref="T14" authorId="0" shapeId="0" xr:uid="{00000000-0006-0000-0700-000010000000}">
      <text>
        <r>
          <rPr>
            <b/>
            <sz val="9"/>
            <color indexed="81"/>
            <rFont val="Tahoma"/>
            <family val="2"/>
          </rPr>
          <t>Procesos que requieren los resultados de medición.</t>
        </r>
      </text>
    </comment>
    <comment ref="A16" authorId="0" shapeId="0" xr:uid="{00000000-0006-0000-0700-000011000000}">
      <text>
        <r>
          <rPr>
            <b/>
            <sz val="9"/>
            <color indexed="81"/>
            <rFont val="Tahoma"/>
            <family val="2"/>
          </rPr>
          <t>Medios de obtención de los datos requeridos para poder efectuar el cálculo.</t>
        </r>
      </text>
    </comment>
    <comment ref="M16" authorId="0" shapeId="0" xr:uid="{00000000-0006-0000-0700-000012000000}">
      <text>
        <r>
          <rPr>
            <b/>
            <sz val="9"/>
            <color indexed="81"/>
            <rFont val="Tahoma"/>
            <family val="2"/>
          </rPr>
          <t xml:space="preserve">Se debe dejar explícito el algoritmo requerido para llegar a la expresión matemática con la cual se presentará y medirá el indicador.  </t>
        </r>
      </text>
    </comment>
  </commentList>
</comments>
</file>

<file path=xl/sharedStrings.xml><?xml version="1.0" encoding="utf-8"?>
<sst xmlns="http://schemas.openxmlformats.org/spreadsheetml/2006/main" count="2633" uniqueCount="1403">
  <si>
    <t>RESPONSABLE</t>
  </si>
  <si>
    <t>FECHA DE ACTUALIZACIÓN:</t>
  </si>
  <si>
    <t xml:space="preserve"> </t>
  </si>
  <si>
    <t>EXPEDIDA POR</t>
  </si>
  <si>
    <t>UNIVERSIDAD SURCOLOMBIANA</t>
  </si>
  <si>
    <t>CÓDIGO</t>
  </si>
  <si>
    <t>VERSIÓN</t>
  </si>
  <si>
    <t>VIGENCIA</t>
  </si>
  <si>
    <t>1 De 1</t>
  </si>
  <si>
    <t xml:space="preserve">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 </t>
  </si>
  <si>
    <t>NORMATIVIDAD</t>
  </si>
  <si>
    <t>PÁGINA</t>
  </si>
  <si>
    <t>Vigilada Mineducación</t>
  </si>
  <si>
    <t>DESCRIPCIÓN DE LA NORMA</t>
  </si>
  <si>
    <t>REQUISITO ESPECÍFICO Y/O ARTÍCULO APLICABLE</t>
  </si>
  <si>
    <t>MECANISMOS PARA CUMPLIMIENTO</t>
  </si>
  <si>
    <t>EVIDENCIA DE CUMPLIMIENTO</t>
  </si>
  <si>
    <t>NIVEL DE CUMPLIMIENTO</t>
  </si>
  <si>
    <t>EV-SST-FO-27</t>
  </si>
  <si>
    <t>MATRIZ DE REQUISITOS LEGALES SST</t>
  </si>
  <si>
    <t>SISTEMA DE GESTION DE SEGURIDAD Y SALUD EN EL TRABAJO</t>
  </si>
  <si>
    <t>Ley 09 
24 de enero de 1979</t>
  </si>
  <si>
    <t>Congreso de la republica</t>
  </si>
  <si>
    <t xml:space="preserve"> Para la protección del Medio Ambiente</t>
  </si>
  <si>
    <t>Ley 11 
24 de febrero de 1984</t>
  </si>
  <si>
    <t>Por la cual se reforman algunas normas de los Códigos Sustantivo y
procesal del
Trabajo.</t>
  </si>
  <si>
    <r>
      <rPr>
        <b/>
        <sz val="12"/>
        <rFont val="Arial Narrow"/>
        <family val="2"/>
      </rPr>
      <t>Artículo 7°</t>
    </r>
    <r>
      <rPr>
        <sz val="12"/>
        <rFont val="Arial Narrow"/>
        <family val="2"/>
      </rPr>
      <t xml:space="preserve">. El artículo 1°. de la Ley 3ª. de 1969, reformatorio del artículo 230 del Código Sustantivo del Trabajo, quedará así: 
"Suministro de calzado y vestido de labor. Todo patrono que habitualmente ocupe uno (1) o más trabajadores permanentes, deberá suministrar cada cuatro (4) meses, en forma gratuita, un (1) par de zapatos y un (1) vestido de labor al trabajador, cuya remuneración mensual sea hasta dos (2) veces el salario mínimo más alto vigente. Tiene derecho a esta prestación el trabajador que en las fechas de entrega de calzado y vestido haya cumplido más de tres (3) meses al servicio del empleador". 
</t>
    </r>
    <r>
      <rPr>
        <b/>
        <sz val="12"/>
        <rFont val="Arial Narrow"/>
        <family val="2"/>
      </rPr>
      <t>Artículo 8°.</t>
    </r>
    <r>
      <rPr>
        <sz val="12"/>
        <rFont val="Arial Narrow"/>
        <family val="2"/>
      </rPr>
      <t xml:space="preserve"> El artículo 3°. de la Ley 3ª. de 1969, reformatorio del artículo 232 del Código Sustantivo del Trabajo, quedará así: 
"Fecha de entrega. Los patronos obligados a suministrar permanentemente calzado y vestidos de labor a sus trabajadores harán entrega de dichos elementos en las siguientes fechas del calendario: 30 de abril, 31 de agosto y 20 de diciembre".</t>
    </r>
  </si>
  <si>
    <r>
      <rPr>
        <b/>
        <sz val="12"/>
        <rFont val="Arial Narrow"/>
        <family val="2"/>
      </rPr>
      <t>Artículo 84º.- Todos los empleadores están obligados a:</t>
    </r>
    <r>
      <rPr>
        <sz val="12"/>
        <rFont val="Arial Narrow"/>
        <family val="2"/>
      </rPr>
      <t xml:space="preserve">
Proporcionar y mantener un ambiente de trabajo en adecuadas condiciones de higiene y seguridad, establecer métodos de trabajo con el mínimo de riesgos para la salud dentro de los procesos de producción;
Cumplir y hacer cumplir las disposiciones de la presente Ley y demás normas legales relativas a Salud Ocupacional;
Responsabilizarse de un programa permanente de medicina, higiene y seguridad en el trabajo destinado a proteger y mantener la salud de los trabajadores de conformidad con la presente Ley y sus reglamentaciones;
Adoptar medidas efectivas para proteger y promover la salud de los trabajadores, mediante la instalación, operación y mantenimiento, en forma eficiente, de los sistemas y equipos de control necesarios para prevenir enfermedades y accidentes en los lugares de trabajo;
Registrar y notificar los accidentes y enfermedades ocurridos en los sitios de trabajo, así como de las actividades que se realicen para la protección de la salud de los trabajadores;
Proporcionar a las autoridades competentes las facilidades requeridas para la ejecución de inspecciones e investigaciones que juzguen necesarias dentro de las instalaciones y zonas de trabajo;
</t>
    </r>
    <r>
      <rPr>
        <b/>
        <sz val="12"/>
        <rFont val="Arial Narrow"/>
        <family val="2"/>
      </rPr>
      <t>Artículo 90º</t>
    </r>
    <r>
      <rPr>
        <sz val="12"/>
        <rFont val="Arial Narrow"/>
        <family val="2"/>
      </rPr>
      <t xml:space="preserve">.- Las edificaciones permanentes o temporales que se utilicen como lugares de trabajo, cumplirán con las disposiciones sobre localización y construcción establecidas en esta Ley, sus reglamentaciones y con las normas de zonificación urbana que establezcan las autoridades competentes.
</t>
    </r>
    <r>
      <rPr>
        <b/>
        <sz val="12"/>
        <rFont val="Arial Narrow"/>
        <family val="2"/>
      </rPr>
      <t>Artículo 92º</t>
    </r>
    <r>
      <rPr>
        <sz val="12"/>
        <rFont val="Arial Narrow"/>
        <family val="2"/>
      </rPr>
      <t xml:space="preserve">.- Los pisos de los locales de trabajo y de los patios deberán ser en general, impermeables, sólidos y antideslizantes; deberán mantenerse en buenas condiciones y en lo posible, secos. Cuando se utilicen procesos húmedos deberán proveerse de la inclinación y canalización suficientes para el completo escurrimiento de los líquidos; de ser necesario, se instalarán plataformas o falsos pisos que permitan áreas de trabajo secas y que no presenten en sí mismos riesgos para la seguridad de los trabajadores.
</t>
    </r>
    <r>
      <rPr>
        <b/>
        <sz val="12"/>
        <rFont val="Arial Narrow"/>
        <family val="2"/>
      </rPr>
      <t>Artículo 93º</t>
    </r>
    <r>
      <rPr>
        <sz val="12"/>
        <rFont val="Arial Narrow"/>
        <family val="2"/>
      </rPr>
      <t xml:space="preserve">.- Las áreas de circulación deberán estar claramente demarcadas, tener la amplitud suficiente para el tránsito seguro de las personas y estar provistas de la señalización adecuada y demás medidas necesarias para evitar accidentes.
</t>
    </r>
    <r>
      <rPr>
        <b/>
        <sz val="12"/>
        <rFont val="Arial Narrow"/>
        <family val="2"/>
      </rPr>
      <t>Artículo 94º</t>
    </r>
    <r>
      <rPr>
        <sz val="12"/>
        <rFont val="Arial Narrow"/>
        <family val="2"/>
      </rPr>
      <t xml:space="preserve">.- Todas las aberturas de paredes y pisos, foros, escaleras, montacargas, plataformas, terrazas y demás zonas elevadas donde pueda existir riesgo de caídas, deberán tener la señalización, protección y demás características necesarias para prevenir accidentes.
</t>
    </r>
    <r>
      <rPr>
        <b/>
        <sz val="12"/>
        <rFont val="Arial Narrow"/>
        <family val="2"/>
      </rPr>
      <t>Artículo 95º.</t>
    </r>
    <r>
      <rPr>
        <sz val="12"/>
        <rFont val="Arial Narrow"/>
        <family val="2"/>
      </rPr>
      <t xml:space="preserve">- En las edificaciones de varios niveles existirán escaleras fijas o rampas con las especificaciones técnicas adecuadas y las normas de seguridad que señale la reglamentación de la presente Ley
</t>
    </r>
    <r>
      <rPr>
        <b/>
        <sz val="12"/>
        <rFont val="Arial Narrow"/>
        <family val="2"/>
      </rPr>
      <t>Artículo 98</t>
    </r>
    <r>
      <rPr>
        <sz val="12"/>
        <rFont val="Arial Narrow"/>
        <family val="2"/>
      </rPr>
      <t xml:space="preserve">º.- En todo lugar de trabajo en que se empleen procedimientos, equipos, máquinas, materiales o sustancias que den origen a condiciones ambientales que puedan afectar la salud y seguridad de los trabajadores o su capacidad normal de trabajo, deberán adoptarse las medidas de higiene y seguridad necesarias para controlar en forma efectiva los agentes nocivos, y aplicarse los procedimientos de prevención y control correspondientes.
</t>
    </r>
    <r>
      <rPr>
        <b/>
        <sz val="12"/>
        <rFont val="Arial Narrow"/>
        <family val="2"/>
      </rPr>
      <t>Artículo 101º</t>
    </r>
    <r>
      <rPr>
        <sz val="12"/>
        <rFont val="Arial Narrow"/>
        <family val="2"/>
      </rPr>
      <t xml:space="preserve">.- En todos los lugares de trabajo se adoptarán las medidas necesarias para evitar la presencia de agentes químicos y biológicos en el aire con concentraciones, cantidades o niveles tales que representen riesgos para la salud y el bienestar de los trabajadores o de la población en general.
</t>
    </r>
    <r>
      <rPr>
        <b/>
        <sz val="12"/>
        <rFont val="Arial Narrow"/>
        <family val="2"/>
      </rPr>
      <t>Artículo 105º</t>
    </r>
    <r>
      <rPr>
        <sz val="12"/>
        <rFont val="Arial Narrow"/>
        <family val="2"/>
      </rPr>
      <t xml:space="preserve">.- En todos los lugares de trabajo habrá iluminación suficiente, en cantidad y calidad, para prevenir efectos nocivos en la salud de los trabajadores y para garantizar adecuadas condiciones de visibilidad y seguridad.
</t>
    </r>
    <r>
      <rPr>
        <b/>
        <sz val="12"/>
        <rFont val="Arial Narrow"/>
        <family val="2"/>
      </rPr>
      <t>Artículo 106º</t>
    </r>
    <r>
      <rPr>
        <sz val="12"/>
        <rFont val="Arial Narrow"/>
        <family val="2"/>
      </rPr>
      <t xml:space="preserve">.- El Ministerio de Salud determinará los niveles de ruido, vibración y cambios de presión a que puedan estar expuestos los trabajadores.
</t>
    </r>
    <r>
      <rPr>
        <b/>
        <sz val="12"/>
        <rFont val="Arial Narrow"/>
        <family val="2"/>
      </rPr>
      <t>Artículo 107º</t>
    </r>
    <r>
      <rPr>
        <sz val="12"/>
        <rFont val="Arial Narrow"/>
        <family val="2"/>
      </rPr>
      <t xml:space="preserve">.- Se prohíben métodos o condiciones de trabajo con sobrecargo o pérdida excesiva de calor que puedan causar efectos nocivos a la salud de los trabajadores.
</t>
    </r>
    <r>
      <rPr>
        <b/>
        <sz val="12"/>
        <rFont val="Arial Narrow"/>
        <family val="2"/>
      </rPr>
      <t>Artículo 112</t>
    </r>
    <r>
      <rPr>
        <sz val="12"/>
        <rFont val="Arial Narrow"/>
        <family val="2"/>
      </rPr>
      <t xml:space="preserve">º.- Todas las maquinarias, equipos y herramientas deberán ser diseñados, construidos, instalados, mantenidos y operados de manera que se eviten las posibles causas accidente y enfermedad
.
</t>
    </r>
    <r>
      <rPr>
        <b/>
        <sz val="12"/>
        <rFont val="Arial Narrow"/>
        <family val="2"/>
      </rPr>
      <t>Artículo 108º.</t>
    </r>
    <r>
      <rPr>
        <sz val="12"/>
        <rFont val="Arial Narrow"/>
        <family val="2"/>
      </rPr>
      <t xml:space="preserve">- En los lugares de trabajo donde existan condiciones o métodos que puedan afectar la salud de los trabajadores por frío o calor, deberán adoptarse todas las medidas necesarias para controlar y mantener los factores de intercambio calórico entre el ambiente y el organismo del trabajador, dentro de límites que establezca la reglamentación de la presente Ley.
</t>
    </r>
    <r>
      <rPr>
        <b/>
        <sz val="12"/>
        <rFont val="Arial Narrow"/>
        <family val="2"/>
      </rPr>
      <t>Artículo 109º.</t>
    </r>
    <r>
      <rPr>
        <sz val="12"/>
        <rFont val="Arial Narrow"/>
        <family val="2"/>
      </rPr>
      <t xml:space="preserve">- En todos los lugares de trabajo deberán tener ventilación para garantizar el suministro de aire limpio y fresco, en forma permanente y en cantidad suficiente
</t>
    </r>
    <r>
      <rPr>
        <b/>
        <sz val="12"/>
        <rFont val="Arial Narrow"/>
        <family val="2"/>
      </rPr>
      <t>Artículo 102º</t>
    </r>
    <r>
      <rPr>
        <sz val="12"/>
        <rFont val="Arial Narrow"/>
        <family val="2"/>
      </rPr>
      <t xml:space="preserve">.- Los riesgos que se deriven de la producción, manejo o almacenamiento de sustancias peligrosas serán objeto de divulgación entre el personal potencialmente expuesto, incluyendo una clara titulación de los productos y demarcación de las áreas donde se opere con ellos, con la información sobre las medidas preventivas y de emergencia para casos de contaminación del ambiente o de intoxicación.
</t>
    </r>
    <r>
      <rPr>
        <b/>
        <sz val="12"/>
        <rFont val="Arial Narrow"/>
        <family val="2"/>
      </rPr>
      <t>Artículo 103</t>
    </r>
    <r>
      <rPr>
        <sz val="12"/>
        <rFont val="Arial Narrow"/>
        <family val="2"/>
      </rPr>
      <t xml:space="preserve">º.- Cuando se procesen, manejen, o investiguen agentes biológicos o materiales que habitualmente los contengan se adoptarán todas las medidas de control necesarias para prevenir alteraciones de la salud derivados de éstos.
</t>
    </r>
    <r>
      <rPr>
        <b/>
        <sz val="12"/>
        <rFont val="Arial Narrow"/>
        <family val="2"/>
      </rPr>
      <t>Artículo 104º.</t>
    </r>
    <r>
      <rPr>
        <sz val="12"/>
        <rFont val="Arial Narrow"/>
        <family val="2"/>
      </rPr>
      <t xml:space="preserve">- El control de agentes químicos y biológicos y en particular, su disposición deberá efectuarse en tal forma que no cause contaminación ambiental aun fuera de los lugares de trabajo, en concordancia con lo establecido en el Título 1 de la presente Ley.
</t>
    </r>
    <r>
      <rPr>
        <b/>
        <sz val="12"/>
        <rFont val="Arial Narrow"/>
        <family val="2"/>
      </rPr>
      <t>Artículo 117º</t>
    </r>
    <r>
      <rPr>
        <sz val="12"/>
        <rFont val="Arial Narrow"/>
        <family val="2"/>
      </rPr>
      <t xml:space="preserve">.- Todos los equipos, herramientas, instalaciones y redes eléctricas deberán ser diseñados, construidos, instalados, mantenidos, accionados y señalizados de manera que se prevengan los riesgos de incendio y se evite el contacto con los elementos sometidos a tensión.
</t>
    </r>
    <r>
      <rPr>
        <b/>
        <sz val="12"/>
        <rFont val="Arial Narrow"/>
        <family val="2"/>
      </rPr>
      <t>Artículo 118º.</t>
    </r>
    <r>
      <rPr>
        <sz val="12"/>
        <rFont val="Arial Narrow"/>
        <family val="2"/>
      </rPr>
      <t xml:space="preserve">- Los trabajadores que por la naturaleza de sus labores puedan estar expuestos a riesgos eléctricos, serán dotados de materiales de trabajo y equipos de protección personal adecuados para prevenir tales riesgos.
</t>
    </r>
    <r>
      <rPr>
        <b/>
        <sz val="12"/>
        <rFont val="Arial Narrow"/>
        <family val="2"/>
      </rPr>
      <t>Artículo 122º.</t>
    </r>
    <r>
      <rPr>
        <sz val="12"/>
        <rFont val="Arial Narrow"/>
        <family val="2"/>
      </rPr>
      <t xml:space="preserve">- Todos los empleadores están obligados a proporcionar a cada trabajador, sin costo para éste, elementos de protección personal en cantidad y calidad acordes con los riesgos reales o potenciales existentes en los lugares de trabajo.
</t>
    </r>
    <r>
      <rPr>
        <b/>
        <sz val="12"/>
        <rFont val="Arial Narrow"/>
        <family val="2"/>
      </rPr>
      <t>Artículo 123º</t>
    </r>
    <r>
      <rPr>
        <sz val="12"/>
        <rFont val="Arial Narrow"/>
        <family val="2"/>
      </rPr>
      <t xml:space="preserve">.- Los equipos de protección personal se deberán ajustar a las normas oficiales y demás regulaciones técnicas y de seguridad aprobadas por el Gobierno.
</t>
    </r>
    <r>
      <rPr>
        <b/>
        <sz val="12"/>
        <rFont val="Arial Narrow"/>
        <family val="2"/>
      </rPr>
      <t>Artículo 124º</t>
    </r>
    <r>
      <rPr>
        <sz val="12"/>
        <rFont val="Arial Narrow"/>
        <family val="2"/>
      </rPr>
      <t xml:space="preserve">.- El Ministerio de Salud reglamentará la dotación, uso y la conservación de los equipos de protección personal.
</t>
    </r>
    <r>
      <rPr>
        <b/>
        <sz val="12"/>
        <rFont val="Arial Narrow"/>
        <family val="2"/>
      </rPr>
      <t>Artículo 125º.</t>
    </r>
    <r>
      <rPr>
        <sz val="12"/>
        <rFont val="Arial Narrow"/>
        <family val="2"/>
      </rPr>
      <t xml:space="preserve">- Todo empleador deberá responsabilizarse de los programas de medicina preventiva en los lugares de trabajo en donde se efectúen actividades que puedan causar riesgos para la salud de los trabajadores. Tales programas tendrán por objeto la promoción, protección, recuperación y rehabilitación de la salud de los trabajadores, así como la correcta ubicación del trabajador en una ocupación adaptada a su constitución fisiológica y sicológica. Ver Decreto Nacional 614 de 1984 Se determinan las bases para la organización y administración de Salud Ocupacional en el país.
</t>
    </r>
    <r>
      <rPr>
        <b/>
        <sz val="12"/>
        <rFont val="Arial Narrow"/>
        <family val="2"/>
      </rPr>
      <t>Artículo 128º</t>
    </r>
    <r>
      <rPr>
        <sz val="12"/>
        <rFont val="Arial Narrow"/>
        <family val="2"/>
      </rPr>
      <t xml:space="preserve">.- El suministro de alimentos y de agua para uso humano, el procesamiento de aguas industriales, excretas y residuos en los lugares de trabajo, deberán efectuarse de tal manera que garanticen la salud y el bienestar de los trabajadores y de la población en general.
</t>
    </r>
    <r>
      <rPr>
        <b/>
        <sz val="12"/>
        <rFont val="Arial Narrow"/>
        <family val="2"/>
      </rPr>
      <t>Artículo 129º.</t>
    </r>
    <r>
      <rPr>
        <sz val="12"/>
        <rFont val="Arial Narrow"/>
        <family val="2"/>
      </rPr>
      <t xml:space="preserve">- El tratamiento y la disposición de los residuos que contengan sustancias tóxicas deberán realizarse por procedimientos que no produzcan riesgos para la salud de los trabajadores y contaminación del ambiente, de acuerdo con las normas contenidas en la presente Ley y demás disposiciones sobre la materia.
</t>
    </r>
    <r>
      <rPr>
        <b/>
        <sz val="12"/>
        <rFont val="Arial Narrow"/>
        <family val="2"/>
      </rPr>
      <t/>
    </r>
  </si>
  <si>
    <t>Ley 50 
28 de diciembre de 1990</t>
  </si>
  <si>
    <t>Por la cual se introducen reformas al Código Sustantivo del Trabajo y se dictan otras disposiciones</t>
  </si>
  <si>
    <r>
      <rPr>
        <b/>
        <sz val="12"/>
        <rFont val="Arial Narrow"/>
        <family val="2"/>
      </rPr>
      <t>El artículo 236 del Código Sustantivo del Trabajo quedará así: Artículo 236</t>
    </r>
    <r>
      <rPr>
        <sz val="12"/>
        <rFont val="Arial Narrow"/>
        <family val="2"/>
      </rPr>
      <t>. Descanso remunerado en la época del parto.
1. Toda trabajadora en estado de embarazo tiene derecho a una licencia de doce (12) semanas en la época del parto, remunerada con el salario que devengue al entrar a disfrutar del descanso.
2. Si se tratare de un salario que no sea fijo, como en el caso de trabajo a destajo o por tarea, se toma en cuenta el salario promedio devengado por la trabajadora en el último año de servicios, o en todo el tiempo si fuere menor.
3. Para los efectos de la licencia de que trata este artículo, la trabajadora debe presentar al patrono un certificado médico, en el cual debe constar:
a) El estado de embarazo de la trabajadora;
b) La indicación del día probable de parto, y
c) La indicación del día desde el cual debe empezar la licencia, teniendo en cuenta que, por lo menos, ha de iniciarse dos semanas antes del parto.
4. Todas las provisiones y garantías establecidas en el presente capítulo para la madre biológica se hacen extensivas, en los mismos términos y en cuanto fuere procedente, para la madre adoptante del menor de siete (7) años de edad, asimilando la fecha del parto a la de la entrega oficial del menor que se adopta. La licencia se extiende al padre adoptante sin cónyuge o compañera permanente. Estos beneficios no excluyen al trabajador del sector público.  El texto subrayado fue declarado INEXEQUIBLE por la Corte Constitucional mediante Sentencia C-543 de 2010.
Parágrafo. La trabajadora que haga uso del descanso remunerado en la época del parto podrá reducir a once (11) semanas su licencia, cediendo la semana restante a su esposo o compañero permanente para obtener de éste la compañía y atención en el momento del parto y en la fase inicial del puerperio.</t>
    </r>
  </si>
  <si>
    <t>Se entregará a cada trabajar su dotación y  se verificará que su uso sea el adecuado además de el cumplimiento de esta.</t>
  </si>
  <si>
    <t>Ley 55 
02 de julio de 1993</t>
  </si>
  <si>
    <t xml:space="preserve">Congreso de Colombia </t>
  </si>
  <si>
    <t>Por medio de la cual se aprueba el "Convenio No. 170 y la Recomendación número 177 sobre la Seguridad en la Utilización de los Productos Químicos en el trabajo", adoptados por la 77a. Reunión de la Conferencia General de la O.I.T., Ginebra, 1990</t>
  </si>
  <si>
    <r>
      <t xml:space="preserve">Articulo 10 </t>
    </r>
    <r>
      <rPr>
        <sz val="12"/>
        <rFont val="Arial Narrow"/>
        <family val="2"/>
      </rPr>
      <t xml:space="preserve">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o para los cuales no se hayan proporcionado fichas de datos de seguridad según se prevé en el artículo 8,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26 o identificados o evaluados según el párrafo 3 del artículo 9 y etiquetados o marcados de conformidad con el artículo 7, y de que se tomen todas las debidas precauciones durante su utilización.
4. Los empleadores deberán mantener un registro de los productos químicos peligrosos utilizados en el lugar de trabajo, con referencias a las fichas de datos de seguridad apropiadas. El registro deberá ser accesible a todos los trabajadores interesados y sus representantes.
</t>
    </r>
    <r>
      <rPr>
        <b/>
        <sz val="12"/>
        <rFont val="Arial Narrow"/>
        <family val="2"/>
      </rPr>
      <t xml:space="preserve">Articulo 11  </t>
    </r>
    <r>
      <rPr>
        <sz val="12"/>
        <rFont val="Arial Narrow"/>
        <family val="2"/>
      </rPr>
      <t xml:space="preserve">Transferencia de productos químicos: Los empleadores deberán velar porque, cuando se transfieran productos químicos a otros recipientes o equipos, se indique el contenido de estos últimos a fin de que los trabajadores se hallen informados de la identidad de estos productos, de los riesgos que entraña su utilización y de todas las precauciones de seguridad que se deben tomar.
</t>
    </r>
    <r>
      <rPr>
        <b/>
        <sz val="12"/>
        <rFont val="Arial Narrow"/>
        <family val="2"/>
      </rPr>
      <t xml:space="preserve">Articulo 12  </t>
    </r>
    <r>
      <rPr>
        <sz val="12"/>
        <rFont val="Arial Narrow"/>
        <family val="2"/>
      </rPr>
      <t xml:space="preserve">EXPOSICIÓN.  Los empleadores deberán:
a) Asegurarse de que sus trabajadores no se hallen expuestos a productos químicos por encima de los límites de exposición o de otros criterios de exposición para la evaluación y el control del medio ambiente de trabajo establecidos por la autoridad competente o por un organismo aprobado o reconocido por la autoridad competente, de conformidad con las normas nacionales o internacionales;
b) Evaluar la exposición de los trabajadores a los productos químicos peligrosos;
c) Vigilar y registrar la exposición de los trabajadores a productos químicos peligrosos, cuando ello sea necesario, para proteger su seguridad y su salud o cuando esté prescrito por la autoridad competente;
d) Asegurarse de que los datos relativos a la vigilancia del medio ambiente de trabajo y de la exposición de los trabajadores que utilizan productos químicos peligrosos se conserven por el período prescrito por la autoridad competente y sean accesibles a esos trabajadores y sus representantes.
</t>
    </r>
    <r>
      <rPr>
        <b/>
        <sz val="12"/>
        <rFont val="Arial Narrow"/>
        <family val="2"/>
      </rPr>
      <t>Articulo 13</t>
    </r>
    <r>
      <rPr>
        <sz val="12"/>
        <rFont val="Arial Narrow"/>
        <family val="2"/>
      </rPr>
      <t xml:space="preserve"> CONTROL OPERATIVO. Los empleadores deberán evaluar los riesgos dimanantes de la utilización de productos químicos en el trabajo, y asegurar la protección de los trabajadores contra tales riesgos por los medios apropiados, y especialmente:
a) Escogiendo los productos químicos que eliminen o reduzcan al mínimo el grado de riesgo;
b) Eligiendo tecnología que elimine o reduzca al mínimo el grado de riesgo;
c) Aplicando medidas adecuadas de control técnico;
d) Adoptando sistemas y métodos de trabajo que eliminen o reduzcan al mínimo el grado de riesgo;
e) Adoptando medidas adecuadas de higiene del trabajo;
f) Cuando las medidas que acaban de enunciarse no sean suficientes, facilitando, sin costo para el trabajador, equipos de protección personal y ropas protectoras, asegurando el adecuado mantenimiento y velando por la utilización de dichos medios de protección.
2. Los empleadores deberán:
a) Limitar la exposición a los productos químicos peligrosos para proteger la seguridad y la salud de los trabajadores;
b) Proporcionar los primeros auxilios;
c) Tomar medidas para hacer frente a situaciones de urgencia.
</t>
    </r>
    <r>
      <rPr>
        <b/>
        <sz val="12"/>
        <rFont val="Arial Narrow"/>
        <family val="2"/>
      </rPr>
      <t>Articulo 15</t>
    </r>
    <r>
      <rPr>
        <sz val="12"/>
        <rFont val="Arial Narrow"/>
        <family val="2"/>
      </rPr>
      <t xml:space="preserve"> Los empleadores deberán:
a) Informar a los trabajadores sobre los peligros que entraña la exposición a los productos químicos que utilizan en el lugar de trabajo;
b) Instruir a los trabajadores sobre la forma de obtener y usar la información que aparece en las etiquetas y en las fichas de datos de seguridad;
c) Utilizar las fichas de datos de seguridad, junto con la información específica del lugar de trabajo, como base para la preparación de instrucciones para los trabajadores, que deberán ser escritas si hubiere lugar;
d) Capacitar a los trabajadores en forma continua sobre los procedimientos y prácticas que deben seguirse con miras a la utilización segura de productos químicos en el trabajo.
</t>
    </r>
    <r>
      <rPr>
        <b/>
        <sz val="12"/>
        <rFont val="Arial Narrow"/>
        <family val="2"/>
      </rPr>
      <t>Articulo 16</t>
    </r>
    <r>
      <rPr>
        <sz val="12"/>
        <rFont val="Arial Narrow"/>
        <family val="2"/>
      </rPr>
      <t xml:space="preserve"> COOPERACIÓN.  Los empleadores, en el marco de sus responsabilidades, deberán cooperar lo más estrechamente posible con los trabajadores o sus representantes respecto de la seguridad en la utilización de los productos químicos en el trabajo.</t>
    </r>
  </si>
  <si>
    <t>Profesional de gestión institucional del área de personal - Jefe de Mantenimiento</t>
  </si>
  <si>
    <t>Ley 52 
09 de junio de 1993</t>
  </si>
  <si>
    <t>"Por medio de la cual se aprueban el "Convenio No. 167 y la Recomendación No. 175 sobre Seguridad y Salud en la Construcción, adoptados por la 75a. Reunión de la Conferencia General de la OIT, Ginebra 1988 "</t>
  </si>
  <si>
    <r>
      <rPr>
        <b/>
        <sz val="12"/>
        <rFont val="Arial Narrow"/>
        <family val="2"/>
      </rPr>
      <t>Articulo 8</t>
    </r>
    <r>
      <rPr>
        <sz val="12"/>
        <rFont val="Arial Narrow"/>
        <family val="2"/>
      </rPr>
      <t xml:space="preserve"> 1. Cuando dos o más empleadores realicen actividades simultáneamente en una misma obra:
a) La coordinación de las medidas prescritas en la materia de seguridad y salud, y en la medida en que sea compatible con la legislación nacional, la responsabilidad de velar por el cumplimiento efectivo de tales medidas incumbirán al contratista principal o a otra persona u organismo que ejerza un control efectivo o tenga la responsabilidad principal del conjunto de actividades en la obra;
b) Cuando el contratista principal o la persona u organismo que ejerza un control efectivo o tenga la responsabilidad principal de la obra, no esté presente en el lugar de trabajo, deberá, en la medida que ello sea compatible con la legislación nacional, atribuir a una persona o un organismo competente presente en la obra la autoridad y los medios necesarios para asegurar en su nombre la coordinación y la aplicación de las medidas previstas en el apartado a);
c) Cada empleador será responsable de la aplicación de las medidas prescritas a los trabajadores bajo su autoridad.
2. Cuando empleadores o trabajadores por cuenta propia realicen actividades simultáneamente en una misma obra tendrán la obligación de cooperar en la aplicación de las medidas prescritas en materia de seguridad y de salud que determine la legislación nacional.
</t>
    </r>
    <r>
      <rPr>
        <b/>
        <sz val="12"/>
        <rFont val="Arial Narrow"/>
        <family val="2"/>
      </rPr>
      <t>Articulo 9</t>
    </r>
    <r>
      <rPr>
        <sz val="12"/>
        <rFont val="Arial Narrow"/>
        <family val="2"/>
      </rPr>
      <t xml:space="preserve">  Las personas responsables de la concepción y planificación de un proyecto de construcción deberán tomar en consideración la seguridad y la salud de los trabajadores de la construcción, de conformidad con la legislación y la práctica nacionales.
</t>
    </r>
    <r>
      <rPr>
        <b/>
        <sz val="12"/>
        <rFont val="Arial Narrow"/>
        <family val="2"/>
      </rPr>
      <t>Articulo 13</t>
    </r>
    <r>
      <rPr>
        <sz val="12"/>
        <rFont val="Arial Narrow"/>
        <family val="2"/>
      </rPr>
      <t xml:space="preserve"> Seguridad en los lugares de trabajo.
1. Deberán adoptarse todas las precauciones adecuadas para garantizar que todos los lugares de trabajo sean seguros y estén exentos de riesgos para la seguridad y salud de los trabajadores.
2. Deberán facilitarse, mantenerse en buen estado y señalarse, donde sea necesario, medios seguros de acceso y de salida en todos los lugares de trabajo.
3. Deberán adoptarse todas las precauciones adecuadas para proteger las personas que se encuentren en una obra o en sus inmediaciones, de todos los riesgos que pueden derivarse de la misma.
</t>
    </r>
    <r>
      <rPr>
        <b/>
        <sz val="12"/>
        <rFont val="Arial Narrow"/>
        <family val="2"/>
      </rPr>
      <t>Articulo 14</t>
    </r>
    <r>
      <rPr>
        <sz val="12"/>
        <rFont val="Arial Narrow"/>
        <family val="2"/>
      </rPr>
      <t xml:space="preserve"> Andamiajes y escaleras de mano.
1. Cuando el trabajo no pueda ejecutarse con plena seguridad desde el suelo o partir del suelo o de una parte de un edificio o de otra estructura permanente, deberá montarse y mantenerse en buen estado de andamiaje seguro y adecuado o recurrirse a cualquier otro medio igualmente seguro y adecuado.
2. A falta de otros medios seguros de acceso a puestos de trabajo en puntos elevados, deberán facilitarse escaleras de mano adecuadas de buena calidad. Estas deberán afianzarse convenientemente para impedir todo movimiento involuntario.
3. Todos los andamiajes y escaleras de mano deberán construirse y utilizarse de conformidad con la legislación nacional.
4. Los andamiajes deberán ser inspeccionados por una persona competente en los casos y momentos prescritos por la legislación nacional.
</t>
    </r>
    <r>
      <rPr>
        <b/>
        <sz val="12"/>
        <rFont val="Arial Narrow"/>
        <family val="2"/>
      </rPr>
      <t>Articulo 17</t>
    </r>
    <r>
      <rPr>
        <sz val="12"/>
        <rFont val="Arial Narrow"/>
        <family val="2"/>
      </rPr>
      <t xml:space="preserve"> Instalaciones, máquinas, equipos y herramientas manuales.
1. Las instalaciones, máquinas y equipos, incluidas las herramientas manuales, sean o no accionadas por motor, deberán:
a) Ser de buen diseño y construcción, habida cuenta, en la medida de lo posible, de los principios de la ergonomía;
b) Mantenerse en buen estado;
c) Utilizarse únicamente en los trabajos para los que hayan sido concebidos, a menos que una utilización para otros fines que los inicialmente previstos hayan sido objeto de una evaluación completa por una persona competente que haya concluido esa utilización no presenta riesgos;
d) Ser manejados por los trabajadores que hayan recibido una formación apropiada.
2. En casos apropiados, el fabricante o el empleador proporcionará instrucciones adecuadas para una utilización segura en una forma inteligible para los usuarios.
3. Las instalaciones y los equipos a presión deberán ser examinados y sometidos a prueba por una persona competente, en los casos y momentos prescritos por la legislación nacional.
</t>
    </r>
    <r>
      <rPr>
        <b/>
        <sz val="12"/>
        <rFont val="Arial Narrow"/>
        <family val="2"/>
      </rPr>
      <t xml:space="preserve">Articulo 18 </t>
    </r>
    <r>
      <rPr>
        <sz val="12"/>
        <rFont val="Arial Narrow"/>
        <family val="2"/>
      </rPr>
      <t xml:space="preserve">Trabajos en alturas, incluidos los tejados.
1. Siempre que ello sea necesario para prevenir un riesgo o cuando la altura de la estructura o su pendiente excedan de las fijadas por la legislación nacional, deberán tomarse medidas preventivas para evitar las caídas de trabajadores y de herramientas u otros materiales u objetos.
2. Cuando los trabajadores hayan de trabajar encima o cerca de tejados o de cualquier otra superficie cubierta de material frágil, a través del cual puedan caerse, deberán adoptarse medidas preventivas para que no pisen por inadvertencia ese material frágil o puedan caer a través de él.
</t>
    </r>
    <r>
      <rPr>
        <b/>
        <sz val="12"/>
        <rFont val="Arial Narrow"/>
        <family val="2"/>
      </rPr>
      <t>Articulo 28</t>
    </r>
    <r>
      <rPr>
        <sz val="12"/>
        <rFont val="Arial Narrow"/>
        <family val="2"/>
      </rPr>
      <t xml:space="preserve"> Riesgos para la salud. 1. Cuando un trabajador pueda estar expuesto a cualquier riesgo químico, físico o biológico en un grado tal que pueda resultar peligroso para su salud deberán tomarse medidas apropiadas de prevención a la exposición.
2. La exposición a que hace referencia el párrafo 1 del presente artículo deberá prevenirse:
a) Reemplazando las sustancias peligrosas por sustancias inofensivas o menos peligrosas, siempre que ello sea posible, o
b) Aplicando medidas técnicas a la instalación, a la maquinaria, a los equipos o a los procesos, o
c) Cuando no sea posible aplicar los apartados a) ni b), recurriendo a otras medidas eficaces en particular al uso de ropas y equipos de protección personal.
3. Cuando deben penetrar trabajadores en una zona en la que pueda haber una sustancia tóxica o nociva o cuya atmósfera pueda ser deficiente en oxígeno o ser inflamable, deberán adoptarse medidas adecuadas para prevenir todo riesgo.
4. No deberán destruirse ni eliminarse de otro modo materiales de desecho en las obras, si ello puede ser perjudicial para la salud.
Articulo 28 Riesgos para la salud. 1. Cuando un trabajador pueda estar expuesto a cualquier riesgo químico, físico o biológico en un grado tal que pueda resultar peligroso para su salud deberán tomarse medidas apropiadas de prevención a la exposición.
2. La exposición a que hace referencia el párrafo 1 del presente artículo deberá prevenirse:
a) Reemplazando las sustancias peligrosas por sustancias inofensivas o menos peligrosas, siempre que ello sea posible, o
b) Aplicando medidas técnicas a la instalación, a la maquinaria, a los equipos o a los procesos, o
c) Cuando no sea posible aplicar los apartados a) ni b), recurriendo a otras medidas eficaces en particular al uso de ropas y equipos de protección personal.
3. Cuando deben penetrar trabajadores en una zona en la que pueda haber una sustancia tóxica o nociva o cuya atmósfera pueda ser deficiente en oxígeno o ser inflamable, deberán adoptarse medidas adecuadas para prevenir todo riesgo.
4. No deberán destruirse ni eliminarse de otro modo materiales de desecho en las obras, si ello puede ser perjudicial para la salud.
</t>
    </r>
    <r>
      <rPr>
        <b/>
        <sz val="12"/>
        <rFont val="Arial Narrow"/>
        <family val="2"/>
      </rPr>
      <t>Articulo 29</t>
    </r>
    <r>
      <rPr>
        <sz val="12"/>
        <rFont val="Arial Narrow"/>
        <family val="2"/>
      </rPr>
      <t xml:space="preserve"> Precauciones contra incendios. 1. El empleador deberá adoptar todas las medidas adecuadas para:
a) Evitar el riego de incendio;
b) Extinguir rápido y eficazmente cualquier brote de incendio;
c) Asegurar la evacuación rápida y segura de las personas.
2. Deberán preverse medios suficientes y apropiados para almacenar líquidos, sólidos y gases inflamables.
</t>
    </r>
    <r>
      <rPr>
        <b/>
        <sz val="12"/>
        <rFont val="Arial Narrow"/>
        <family val="2"/>
      </rPr>
      <t>Articulo 30</t>
    </r>
    <r>
      <rPr>
        <sz val="12"/>
        <rFont val="Arial Narrow"/>
        <family val="2"/>
      </rPr>
      <t xml:space="preserve"> Ropas y equipos de protección personal.
1. Cuando no pueda garantizarse por otros medios una protección adecuada contra riesgos de accidentes o daños para la salud, incluidos aquellos derivados de la exposición a condiciones adversas, el empleador deberá proporcionar y mantener, sin costo para los trabajadores, ropas y equipos de protección personal adecuados a los tipos de trabajo y de riesgos, de conformidad con la legislación nacional.
2. El empleador deberá proporcionar a los trabajadores los medios adecuados para posibilitar el uso de los equipos de protección personal y asegurar la correcta utilización de los mismos.
3. Las ropas y equipos de protección personal deberán ajustarse a las normas establecidas por la autoridad competente, habida cuenta, en la medida de lo posible, de los principios de la ergonomía.
4. Los trabajadores tendrán la obligación de utilizar y cuidar de manera adecuada la ropa y el equipo de protección personal que se les suministre.
</t>
    </r>
    <r>
      <rPr>
        <b/>
        <sz val="12"/>
        <rFont val="Arial Narrow"/>
        <family val="2"/>
      </rPr>
      <t>Articulo 3</t>
    </r>
    <r>
      <rPr>
        <sz val="12"/>
        <rFont val="Arial Narrow"/>
        <family val="2"/>
      </rPr>
      <t xml:space="preserve">1 Primeros auxilios. El empleador será responsable de garantizar en todo momento la disponibilidad de medios adecuados y de personal con formación apropiada para prestar los primeros auxilios. Se deberá tomar las disposiciones necesarias para garantizar la evacuación de los trabajadores heridos en caso de accidentes o repentinamente enfermos para poder dispensarles la asistencia médica necesaria.
</t>
    </r>
    <r>
      <rPr>
        <b/>
        <sz val="12"/>
        <rFont val="Arial Narrow"/>
        <family val="2"/>
      </rPr>
      <t>Articulo 3</t>
    </r>
    <r>
      <rPr>
        <sz val="12"/>
        <rFont val="Arial Narrow"/>
        <family val="2"/>
      </rPr>
      <t>2 Bienestar. 1. En toda obra o a una distancia razonable de ella, deberá disponerse de un suministro suficiente de agua potable. 2. En toda obra o a una distancia razonable de ella, y en función del número de trabajadores y de la duración del trabajo, deberán facilitarse y mantenerse los siguientes servicios:
a) Instalaciones sanitarias y de aseo;
b) Instalaciones para cambiarse de ropa y para guardarla y secarla;
c) Locales para comer y para guarecerse durante interrupciones del trabajo provocados por la interperie.
3. Deberían de preverse instalaciones sanitarias y de aseo por separado para los trabajadores y las trabajadoras.</t>
    </r>
  </si>
  <si>
    <t>Ley 100 
23 de diciembre de 1993</t>
  </si>
  <si>
    <t>Por la cual se crea el sistema de seguridad social integral y se dictan otras disposiciones</t>
  </si>
  <si>
    <r>
      <t xml:space="preserve">Articulo 15 Afiliados. Serán afiliados al sistema general de pensiones:
1.  En forma obligatoria:
Todas aquellas personas vinculadas mediante contrato de trabajo o como servidores públicos, salvo las excepciones previstas en esta ley. Así mismo, los grupos de población que por sus características o condiciones socioeconómicas sean elegibles para ser beneficiarios de subsidios a través del fondo de solidaridad pensional, de acuerdo con las disponibilidades presupuestales.
2.  En forma voluntaria:
Los trabajadores independientes y en general todas las personas naturales residentes en el país y los colombianos domiciliados en el exterior, que no tengan la calidad de afiliados obligatorios y que no se encuentren expresamente excluidos por la presente ley.
Los extranjeros que en virtud de un contrato de trabajo permanezcan en el país y no estén cubiertos por algún régimen de su país de origen o de cualquier otro.
PARAGRAFO.- Las personas a que se refiere el numeral segundo del presente artículo podrán afiliarse al régimen por intermedio de sus agremiaciones o asociaciones, de acuerdo con la reglamentación que para tal efecto se expida dentro de los tres meses siguientes a la vigencia de esta ley.
</t>
    </r>
    <r>
      <rPr>
        <b/>
        <sz val="12"/>
        <rFont val="Arial Narrow"/>
        <family val="2"/>
      </rPr>
      <t>Articulo 17</t>
    </r>
    <r>
      <rPr>
        <sz val="12"/>
        <rFont val="Arial Narrow"/>
        <family val="2"/>
      </rPr>
      <t xml:space="preserve"> Obligatoriedad de las cotizaciones. Durante la vigencia de la relación laboral deberán efectuarse cotizaciones obligatorias a los regímenes del sistema general de pensiones por parte de los afiliados y empleadores, con base en el salario que aquellos devenguen.
Salvo lo dispuesto en el artículo 64 de esta ley, la obligación de cotizar cesa al momento en que el afiliado reúna los requisitos para acceder a la pensión mínima de vejez, o cuando el afiliado se pensione por invalidez o anticipadamente.
Lo anterior será sin perjuicio de los aportes voluntarios que decida continuar efectuando el afiliado o el empleador en el caso del régimen de ahorro individual con solidaridad.
</t>
    </r>
    <r>
      <rPr>
        <b/>
        <sz val="12"/>
        <rFont val="Arial Narrow"/>
        <family val="2"/>
      </rPr>
      <t xml:space="preserve">Articulo 22 </t>
    </r>
    <r>
      <rPr>
        <sz val="12"/>
        <rFont val="Arial Narrow"/>
        <family val="2"/>
      </rPr>
      <t xml:space="preserve">Obligaciones del empleador. El empleador será responsable del pago de su aporte y del aporte de los trabajadores a su servicio. Para tal efecto, descontará del salario de cada afiliado, al momento de su pago, el monto de las cotizaciones obligatorias y el de las voluntarias que expresamente haya autorizado por escrito el afiliado, y trasladará estas sumas a la entidad elegida por el trabajador, junto con las correspondientes a su aporte, dentro de los plazos que para el efecto determine el gobierno.
</t>
    </r>
    <r>
      <rPr>
        <b/>
        <sz val="12"/>
        <rFont val="Arial Narrow"/>
        <family val="2"/>
      </rPr>
      <t xml:space="preserve">Articulo 161 </t>
    </r>
    <r>
      <rPr>
        <sz val="12"/>
        <rFont val="Arial Narrow"/>
        <family val="2"/>
      </rPr>
      <t xml:space="preserve">Deberes de los Empleadores. Como integrantes del Sistema General de Seguridad Social en Salud, los empleadores, cualquiera que sea la entidad o institución en nombre de la cual vinculen a los trabajadores, deberán:
1. Inscribir en alguna Entidad Promotora de Salud a todas las personas que tengan alguna vinculación laboral, sea ésta, verbal o escrita, temporal o permanente. La afiliación colectiva en ningún caso podrá coartar la libertad de elección del trabajador sobre la Entidad Promotora de Salud, a la cual prefiera afiliarse, de conformidad con el reglamento.
2. En consonancia con el artículo 22 de esta Ley, contribuir al financiamiento del Sistema General de Seguridad Social en Salud, mediante acciones como las siguientes:
a) Pagar cumplidamente los aportes que le corresponden, de acuerdo con el artículo 204.
b) Descontar de los ingresos laborales las cotizaciones que corresponden a los trabajadores a su servicio;
c) Girar oportunamente los aportes y las cotizaciones a la Entidad Promotora de Salud, de acuerdo con la reglamentación que expida el Gobierno.
3. Informar las novedades laborales de sus trabajadores a la entidad a la cual están afiliados, en materias tales como el nivel de ingresos y sus cambios, las vinculaciones y retiros de trabajadores. Así mismo, informar a los trabajadores sobre las garantías y las obligaciones que les asisten en el Sistema General de Seguridad Social en Salud.
4. Garantizar un medio ambiente laboral sano, que permita prevenir los riesgos de trabajo y enfermedad profesional, mediante la adopción de los sistemas de seguridad industrial y la observancia de las normas de salud ocupacional y seguridad social.
El empleador responderá por la totalidad del aporte aun en el evento de que no hubiere efectuado el descuento al trabajador.
</t>
    </r>
    <r>
      <rPr>
        <b/>
        <sz val="12"/>
        <rFont val="Arial Narrow"/>
        <family val="2"/>
      </rPr>
      <t>Articulo 282</t>
    </r>
    <r>
      <rPr>
        <sz val="12"/>
        <rFont val="Arial Narrow"/>
        <family val="2"/>
      </rPr>
      <t xml:space="preserve"> Obligación de afiliación de contratistas del Estado. Modificado por el art. 114, Decreto Ley 2150 de 1995. Ninguna persona natural podrá prestar directamente sus servicios al Estado, bajo la modalidad de contrato de prestación de servicios, sin afiliarse a los sistemas de pensiones y salud previstos en la presente ley.</t>
    </r>
  </si>
  <si>
    <t>Talento Humano
Coordinadora SG-SST</t>
  </si>
  <si>
    <t>Ley 181 
18 de enero de 1995</t>
  </si>
  <si>
    <t>Por la cual se dictan disposiciones para el fomento del deporte, la recreación, el aprovechamiento del tiempo libre y la Educación Física y se crea el Sistema Nacional del Deporte.</t>
  </si>
  <si>
    <r>
      <rPr>
        <b/>
        <sz val="12"/>
        <rFont val="Arial Narrow"/>
        <family val="2"/>
      </rPr>
      <t>Articulo 23</t>
    </r>
    <r>
      <rPr>
        <sz val="12"/>
        <rFont val="Arial Narrow"/>
        <family val="2"/>
      </rPr>
      <t xml:space="preserve"> En cumplimiento del artículo 21 de la Ley 50 de 1990, las empresas con más de 50 trabajadores programarán eventos deportivos, de recreación, culturales y de capacitación directamente, a través de las cajas de compensación familiar o mediante convenio con entidades especializadas. Las cajas deberán desarrollar programas de fomento del deporte, la recreación, el aprovechamiento del tiempo libre y la participación comunitaria para los trabajadores de las empresas afiliadas. Para los fines de la presente Ley, las cajas de compensación familiar darán prioridad a la celebración de convenios con el Instituto Colombiano del Deporte Coldeportes, y con los entes deportivos departamentales y municipales.</t>
    </r>
  </si>
  <si>
    <t>Ley 361 
03 de febrero de 1997</t>
  </si>
  <si>
    <t>Por la cual se establecen mecanismos de integración social de las personas en situación de discapacidad y se dictan otras disposiciones.</t>
  </si>
  <si>
    <r>
      <rPr>
        <b/>
        <sz val="12"/>
        <rFont val="Arial Narrow"/>
        <family val="2"/>
      </rPr>
      <t>Articulo 48</t>
    </r>
    <r>
      <rPr>
        <sz val="12"/>
        <rFont val="Arial Narrow"/>
        <family val="2"/>
      </rPr>
      <t xml:space="preserve"> Las puertas principales de acceso de toda construcción, sea ésta pública o privada, se deberán abrir hacia el exterior o en ambos sentidos, deberán así mismo contar con manijas automáticas al empujar, y sin son cristal siempre llevarán franjas anaranjadas o blanco- fluorescente a la altura indicada.
En toda construcción del territorio nacional y en particular las de carácter educativo, sean éstas públicas o privadas, las puertas se abrirán hacia el exterior en un ángulo no inferior a 180 grados y deberán contar con escape de emergencia, debidamente instalados de acuerdo con las normas técnicas internacionales sobre la materia.
Parágrafo.- Lo previsto en este artículo se entiende sin perjuicio del deber de tomar las previsiones relativas a la organización y amoblamiento de las vías públicas, los parques y jardines, con el propósito de que puedan ser utilizados por todos los destinatarios de la presente ley. Para estos efectos, las distintas entidades estatales deberán incluir en sus presupuestos, las partidas necesarias para la financiación de las adaptaciones de los inmuebles de su propiedad.
</t>
    </r>
    <r>
      <rPr>
        <b/>
        <sz val="12"/>
        <rFont val="Arial Narrow"/>
        <family val="2"/>
      </rPr>
      <t>Articulo 53</t>
    </r>
    <r>
      <rPr>
        <sz val="12"/>
        <rFont val="Arial Narrow"/>
        <family val="2"/>
      </rPr>
      <t xml:space="preserve">  En las edificaciones de varios niveles que no cuenten con ascensor, existirán rampas con las especificaciones técnicas y de seguridad adecuadas, de acuerdo con la reglamentación que para el efecto expida el Gobierno Nacional o se encuentren vigentes.
</t>
    </r>
    <r>
      <rPr>
        <b/>
        <sz val="12"/>
        <rFont val="Arial Narrow"/>
        <family val="2"/>
      </rPr>
      <t xml:space="preserve">Articulo 54 </t>
    </r>
    <r>
      <rPr>
        <sz val="12"/>
        <rFont val="Arial Narrow"/>
        <family val="2"/>
      </rPr>
      <t xml:space="preserve">En toda construcción temporal o permanente que pueda ofrecer peligro para las personas con limitación, deberá estar provista de la protección correspondiente y de la adecuada señalización.
</t>
    </r>
    <r>
      <rPr>
        <b/>
        <sz val="12"/>
        <rFont val="Arial Narrow"/>
        <family val="2"/>
      </rPr>
      <t>Articulo 56</t>
    </r>
    <r>
      <rPr>
        <sz val="12"/>
        <rFont val="Arial Narrow"/>
        <family val="2"/>
      </rPr>
      <t xml:space="preserve"> Parágrafo- .- en todo caso, éstas y las demás instalaciones abiertas al público, deberán contar por lo menos con un sitio accesible para las personas en silla de ruedas
</t>
    </r>
    <r>
      <rPr>
        <b/>
        <sz val="12"/>
        <rFont val="Arial Narrow"/>
        <family val="2"/>
      </rPr>
      <t>Articulo 71</t>
    </r>
    <r>
      <rPr>
        <sz val="12"/>
        <rFont val="Arial Narrow"/>
        <family val="2"/>
      </rPr>
      <t xml:space="preserve"> Eliminar barreras arquitectónicas, tener rampas donde no haya ascensor,  señalización, sitio accesible para personas en silla de ruedas.
</t>
    </r>
    <r>
      <rPr>
        <b/>
        <sz val="12"/>
        <rFont val="Arial Narrow"/>
        <family val="2"/>
      </rPr>
      <t>Articulo 24</t>
    </r>
    <r>
      <rPr>
        <sz val="12"/>
        <rFont val="Arial Narrow"/>
        <family val="2"/>
      </rPr>
      <t xml:space="preserve"> . Los particulares empleadores que vinculen laboralmente personas en situación de discapacidad tendrán las siguientes garantías:
</t>
    </r>
    <r>
      <rPr>
        <b/>
        <sz val="12"/>
        <rFont val="Arial Narrow"/>
        <family val="2"/>
      </rPr>
      <t>Articulo . 26.</t>
    </r>
    <r>
      <rPr>
        <sz val="12"/>
        <rFont val="Arial Narrow"/>
        <family val="2"/>
      </rPr>
      <t xml:space="preserve"> NO DISCRIMINACIÓN A PERSONA EN SITUACIÓN DE DISCAPACIDAD. En ningún caso la limitación de una persona, podrá ser motivo para obstaculizar una vinculación laboral, a menos que dicha limitación sea claramente demostrada como incompatible e insuperable en el cargo que se va a desempeñar. Así mismo, ninguna persona limitada podrá ser despedida o su contrato terminado por razón de su limitación,salvo que medie autorización de la oficina de trabajo.</t>
    </r>
  </si>
  <si>
    <t>Rector -  Profesional de gestión institucional del área de personal - Coordinadora SG-SST</t>
  </si>
  <si>
    <t>Por medio de la cual se aprueba el "Convenio número 161, sobre los servicios de salud en el trabajo" adoptado por la 71 Reunión de la Conferencia General de la Organización Internacional del Trabajo, OIT, Ginebra, 1985.</t>
  </si>
  <si>
    <t>INFORMATIVA</t>
  </si>
  <si>
    <t>N/A</t>
  </si>
  <si>
    <t xml:space="preserve">Ley 755
23 de julio de 2002 
</t>
  </si>
  <si>
    <t>Por la cual se modifica el parágrafo del artículo 236 del Código Sustantivo del Trabajo - Ley María.</t>
  </si>
  <si>
    <r>
      <rPr>
        <b/>
        <sz val="12"/>
        <rFont val="Arial Narrow"/>
        <family val="2"/>
      </rPr>
      <t>Articulo 1</t>
    </r>
    <r>
      <rPr>
        <sz val="12"/>
        <rFont val="Arial Narrow"/>
        <family val="2"/>
      </rPr>
      <t xml:space="preserve"> La trabajadora que haga uso del descanso remunerado en la época del parto tomará las 12 semanas de licencia a que tiene derecho de acuerdo a la ley. El esposo o compañero permanente tendrá derecho a ocho (8) días hábiles de licencia remunerada de paternidad. Esta licencia remunerada es incompatible con la licencia de calamidad doméstica y en caso de haberse solicitado esta última por el nacimiento del hijo, estos días serán descontados de la licencia remunerada de paternidad. La licencia remunerada de paternidad opera para los hijos nacidos de la cónyuge o de la compañera</t>
    </r>
  </si>
  <si>
    <t>Conceder a la trabajadora la Licencia de maternidad por el tiempo fijado en la Ley mencionada.
Verificar que no se haya presentado casos de despido de trabajadoras en estado de embarazo sin autorizacion del ministrerio de trabajo</t>
  </si>
  <si>
    <t>Profesional de gestión institucional del área de personal</t>
  </si>
  <si>
    <t>Ley 776 
17 de diciembre de 2002</t>
  </si>
  <si>
    <r>
      <rPr>
        <b/>
        <sz val="12"/>
        <rFont val="Arial Narrow"/>
        <family val="2"/>
      </rPr>
      <t>Articulo 4</t>
    </r>
    <r>
      <rPr>
        <sz val="12"/>
        <rFont val="Arial Narrow"/>
        <family val="2"/>
      </rPr>
      <t xml:space="preserve"> REINCORPORACIÓN AL TRABAJO. Al terminar el período de incapacidad temporal, los empleadores están obligados, si el trabajador recupera su capacidad de trabajo, a ubicarlo en el cargo que desempeñaba, o a reubicarlo en cualquier otro para el cual esté capacitado, de la misma categoría.
</t>
    </r>
    <r>
      <rPr>
        <b/>
        <sz val="12"/>
        <rFont val="Arial Narrow"/>
        <family val="2"/>
      </rPr>
      <t>Articulo 8</t>
    </r>
    <r>
      <rPr>
        <sz val="12"/>
        <rFont val="Arial Narrow"/>
        <family val="2"/>
      </rPr>
      <t xml:space="preserve"> REUBICACIÓN DEL TRABAJADOR. Los empleadores están obligados a ubicar al trabajador incapacitado parcialmente en el cargo que desempeñaba o a proporcionarle un trabajo compatible con sus capacidades y aptitudes, para lo cual deberán efectuar los movimientos de personal que sean necesarios.</t>
    </r>
  </si>
  <si>
    <t>Rector -  Profesional de gestión institucional del área de personal - Vicerrector administrativo.</t>
  </si>
  <si>
    <t>Ley 789 
27 de diciembre de 2002</t>
  </si>
  <si>
    <t>Normas para apoyar el empleo y ampliar la protección social</t>
  </si>
  <si>
    <r>
      <t xml:space="preserve">Articulo 30 </t>
    </r>
    <r>
      <rPr>
        <sz val="12"/>
        <rFont val="Arial Narrow"/>
        <family val="2"/>
      </rPr>
      <t xml:space="preserve">Naturaleza y características de la relación de aprendizaje.
Durante la fase práctica el aprendiz estará afiliado en riesgos profesionales por la ARP que cubre la empresa. En materia de salud, durante las fases lectiva y práctica, el aprendiz estará cubierto por el Sistema de Seguridad Social en Salud, conforme al régimen de trabajadores independientes, y pagado plenamente por la empresa patrocinadora en los términos, condiciones y beneficios que defina el Gobierno Nacional.
</t>
    </r>
    <r>
      <rPr>
        <b/>
        <sz val="12"/>
        <rFont val="Arial Narrow"/>
        <family val="2"/>
      </rPr>
      <t xml:space="preserve">Articulo 50  </t>
    </r>
    <r>
      <rPr>
        <sz val="12"/>
        <rFont val="Arial Narrow"/>
        <family val="2"/>
      </rPr>
      <t>Control a la evasión de los recursos parafiscales. La celebración, renovación o liquidación por parte de un particular, de contratos de cualquier naturaleza con Entidades del sector público, requerirá para el efecto, del cumplimiento por parte del contratista de sus obligaciones con los sistemas de salud, riesgos profesionales, pensiones y aportes a las Cajas de Compensación Familiar, Instituto Colombiano de Bienestar Familiar y Servicio Nacional de Aprendizaje, cuando a ello haya lugar. Las Entidades públicas en el momento de liquidar los contratos deberán verificar y dejar constancia del cumplimiento de las obligaciones del contratista frente a los aportes mencionados durante toda su vigencia, estableciendo una correcta relación entre el monto cancelado y las sumas que debieron haber sido cotizadas.
En el evento en que no se hubieran realizado totalmente los aportes correspondientes, la Entidad pública deberá retener las sumas adeudadas al sistema en el momento de la liquidación y efectuará el giro directo de dichos recursos a los correspondientes sistemas con prioridad a los regímenes de salud y pensiones, conforme lo define el reglamento.</t>
    </r>
  </si>
  <si>
    <t xml:space="preserve">Contar con las respectivas afiliaciones al sistema de riegos laborales al personal que se encuentre en etapa de paractica .
Contar con las  respectivas afiliaciones del personal a EPS - AFP-CAJA DE COMPENSACION FAMILIAR- ARL 
Contar con el pago de la planilla PILA de todo el personal </t>
  </si>
  <si>
    <t xml:space="preserve">Talento Humano
</t>
  </si>
  <si>
    <t>Ley 828 
10 de julio de 2003</t>
  </si>
  <si>
    <t>Control de evasión al Sistema de Seguridad Social</t>
  </si>
  <si>
    <t>Artículo 1°. Modifícase el parágrafo 2 del artículo 50 de la Ley 789 de 2002, el cual quedará así:
Parágrafo 2. Será obligación de las entidades estatales incorporar en los contratos que celebren, como obligación contractual, el cumplimiento por parte del contratista de sus obligaciones frente al Sistema de Seguridad Social Integral, parafiscales (Cajas de Compensación Familiar, Sena e ICBF) por lo cual, el incumplimiento de esta obligación será causal para la imposición de multas sucesivas hasta tanto se dé el cumplimiento, previa verificación de la mora mediante liquidación efectuada por la entidad administradora.
Cuando durante la ejecución del contrato o a la fecha de su liquidación se observe la persistencia de este incumplimiento, por cuatro (4) meses la entidad estatal dará aplicación a la cláusula excepcional de caducidad administrativa.</t>
  </si>
  <si>
    <t>Solicitar al contratista, el soporte de pago de planilla de Seguridad Social  de manera mensual, como se indica en el contrato celebrado entre el empleador y el empleado.</t>
  </si>
  <si>
    <t>Ley 909
23 de septiembre de 2004</t>
  </si>
  <si>
    <t>Por la cual se expiden normas que regulan el empleo público, la carrera administrativa, gerencia pública y se dictan otras disposiciones.</t>
  </si>
  <si>
    <t>Rector
Talento Humano</t>
  </si>
  <si>
    <t>Ley 962 
08 de julio de 2005</t>
  </si>
  <si>
    <t>por la cual se dictan disposiciones sobre racionalización de trámites y procedimientos administrativos de los organismos y entidades del Estado y de los particulares que ejercen funciones públicas o prestan servicios públicos.</t>
  </si>
  <si>
    <r>
      <rPr>
        <b/>
        <sz val="12"/>
        <rFont val="Arial Narrow"/>
        <family val="2"/>
      </rPr>
      <t>Articulo 55</t>
    </r>
    <r>
      <rPr>
        <sz val="12"/>
        <rFont val="Arial Narrow"/>
        <family val="2"/>
      </rPr>
      <t xml:space="preserve">  Supresión de la revisión y aprobación del Reglamento de Higiene, y Seguridad por el Ministerio de la Protección
Social.  El artículo 349 del Código Sustantivo del Trabajo, quedará así:  "Los empleadores que tengan a su servicio diez (10) o más trabajadores permanentes deben elaborar un reglamento especial de higiene y seguridad, a más tardar dentro de los tres (3) meses siguientes a la iniciación de labores, si se trata de un nuevo establecimiento. El Ministerio de la Protección Social vigilará el cumplimiento de esta disposición." </t>
    </r>
  </si>
  <si>
    <t>Ley 982 
02 de agosto de 2005</t>
  </si>
  <si>
    <t>Ley 1010 
23 de enero de 2006</t>
  </si>
  <si>
    <t>Prevenir, corregir  y sancionar diversas formas de maltrato, trato desconsiderado y en general todo ultraje a la dignidad humana</t>
  </si>
  <si>
    <r>
      <rPr>
        <b/>
        <sz val="12"/>
        <rFont val="Arial Narrow"/>
        <family val="2"/>
      </rPr>
      <t>Articulo 9</t>
    </r>
    <r>
      <rPr>
        <sz val="12"/>
        <rFont val="Arial Narrow"/>
        <family val="2"/>
      </rPr>
      <t xml:space="preserve"> Los reglamentos de trabajo de las empresas e instituciones deberán prever mecanismos de prevención de las conductas de acoso laboral y establecer un procedimiento interno, confidencial, conciliatorio y efectivo para superar las que ocurran en el lugar de trabajo. Los comités de empresa de carácter bipartito, donde existan, podrán asumir funciones relacionados con acoso laboral en los reglamentos de trabajo.</t>
    </r>
  </si>
  <si>
    <t>Coordinadora de SG- SST.</t>
  </si>
  <si>
    <t>Ley 1098
08 de noviembre de 2006</t>
  </si>
  <si>
    <t>Por la cual se expide el Código de la Infancia y la Adolescencia.</t>
  </si>
  <si>
    <r>
      <rPr>
        <b/>
        <sz val="12"/>
        <rFont val="Arial Narrow"/>
        <family val="2"/>
      </rPr>
      <t>Articulo 35</t>
    </r>
    <r>
      <rPr>
        <sz val="12"/>
        <rFont val="Arial Narrow"/>
        <family val="2"/>
      </rPr>
      <t xml:space="preserve"> La edad mínima de admisión al trabajo es los quince (15) años. Para trabajar, los adolescentes entre los 15 y 17 años requieren la respectiva autorización expedida por el Inspector de Trabajo o, en su defecto, por el Ente Territorial Local y gozarán de las protecciones laborales consagrados en el régimen laboral colombiano, las normas que lo complementan, los tratados y convenios internacionales ratificados por Colombia, la Constitución Política y los derechos y garantías consagrados en este código.  Los adolescentes autorizados para trabajar tienen derecho a la formación y especialización que los habilite para ejercer libremente una ocupación, arte, oficio o profesión y a recibirla durante el ejercicio de su actividad laboral.
</t>
    </r>
    <r>
      <rPr>
        <b/>
        <sz val="12"/>
        <rFont val="Arial Narrow"/>
        <family val="2"/>
      </rPr>
      <t>Articulo 113</t>
    </r>
    <r>
      <rPr>
        <sz val="12"/>
        <rFont val="Arial Narrow"/>
        <family val="2"/>
      </rPr>
      <t xml:space="preserve"> Corresponde al inspector de trabajo expedir por escrito la autorización para que un adolescente pueda trabajar, a solicitud de los padres, del respectivo representante legal o del Defensor de Familia. A falta del inspector del trabajo la autorización será expedida por el comisario de familia y en defecto de este por el alcalde municipal.
</t>
    </r>
    <r>
      <rPr>
        <b/>
        <sz val="12"/>
        <rFont val="Arial Narrow"/>
        <family val="2"/>
      </rPr>
      <t>Articulo 114</t>
    </r>
    <r>
      <rPr>
        <sz val="12"/>
        <rFont val="Arial Narrow"/>
        <family val="2"/>
      </rPr>
      <t xml:space="preserve"> La duración máxima de la jornada laboral de los adolescentes autorizados para trabajar, se sujetará a las siguientes reglas: 1. Los adolescentes mayores de 15 y menores de 17 años, sólo podrán trabajar en jornada diurna máxima de seis horas diarias y treinta horas a la semana y hasta las 6:00 de la tarde.  2. Los adolescentes mayores de diecisiete (17) años, sólo podrán trabajar en una jornada máxima de ocho horas diarias y 40 horas a la semana y hasta las 8:00 de la noche.
</t>
    </r>
    <r>
      <rPr>
        <b/>
        <sz val="12"/>
        <rFont val="Arial Narrow"/>
        <family val="2"/>
      </rPr>
      <t>Articulo 115</t>
    </r>
    <r>
      <rPr>
        <sz val="12"/>
        <rFont val="Arial Narrow"/>
        <family val="2"/>
      </rPr>
      <t xml:space="preserve"> Los adolescentes autorizados para trabajar, tendrán derecho a un salario de acuerdo a la actividad desempeñada y proporcional al tiempo trabajado. En ningún caso la remuneración podrá ser inferior al salario mínimo legal vigente.
</t>
    </r>
    <r>
      <rPr>
        <b/>
        <sz val="12"/>
        <rFont val="Arial Narrow"/>
        <family val="2"/>
      </rPr>
      <t>Articulo 117</t>
    </r>
    <r>
      <rPr>
        <sz val="12"/>
        <rFont val="Arial Narrow"/>
        <family val="2"/>
      </rPr>
      <t xml:space="preserve"> Prohibición de realizar trabajos peligrosos y nocivos. Ninguna persona menor de 18 años podrá ser empleada o realizar trabajos que impliquen peligro o que sean nocivos para su salud e integridad física o psicológica o los considerados como peores formas de trabajo infantil. El Ministerio de la Protección Social en colaboración con el Instituto Colombiano de Bienestar Familiar, establecerán la clasificación de dichas actividades de acuerdo al nivel de peligro y nocividad que impliquen para los adolescentes autorizados para trabajar y la publicarán cada dos años periódicamente en distintos medios de comunicación. Para la confección o modificación de estas listas, el Ministerio consultará y tendrá en cuenta a las organizaciones de trabajadores y de empleadores, así como a las instituciones y asociaciones civiles interesadas, teniendo en cuenta las recomendaciones de los instrumentos e instancias internacionales especializadas.
</t>
    </r>
    <r>
      <rPr>
        <b/>
        <sz val="12"/>
        <rFont val="Arial Narrow"/>
        <family val="2"/>
      </rPr>
      <t>Articulo 118</t>
    </r>
    <r>
      <rPr>
        <sz val="12"/>
        <rFont val="Arial Narrow"/>
        <family val="2"/>
      </rPr>
      <t xml:space="preserve"> Garantías especiales para el adolescente indígena autorizado para trabajar. En los procesos laborales en que sea demandante un adolescente indígena será obligatoria la intervención de las autoridades de su respectivo pueblo. Igualmente se informará a la Dirección de Etnias del Ministerio del Interior o de la dependencia que haga sus veces.
</t>
    </r>
  </si>
  <si>
    <t>Solicitar la respectiva autorización expedida por el Inspector de Trabajo a falta de este, la autorización expedida por el Comisario de Familia y en su defecto por el Alcalde Municipal del personal contratado entre los 15 y menos de 18 años.
Cumplir con los requerimientos de la presente ley</t>
  </si>
  <si>
    <t>Jefe Talento Humano</t>
  </si>
  <si>
    <t>Ley 1122
09 de enero de 2007</t>
  </si>
  <si>
    <t>Por la cual se hacen algunas modificaciones en el Sistema General de Seguridad Social en Salud y se dictan otras disposiciones.</t>
  </si>
  <si>
    <t>Realizar los respectivos descuentos al empleado y el pago del aporte al sistema de seguridad social.</t>
  </si>
  <si>
    <t xml:space="preserve">Talento Humano </t>
  </si>
  <si>
    <t>Ley 1239
25 de julio de 2008</t>
  </si>
  <si>
    <t>Limites de velocidad en carretera nacional</t>
  </si>
  <si>
    <r>
      <rPr>
        <b/>
        <sz val="12"/>
        <rFont val="Arial Narrow"/>
        <family val="2"/>
      </rPr>
      <t>Articulo 1</t>
    </r>
    <r>
      <rPr>
        <sz val="12"/>
        <rFont val="Arial Narrow"/>
        <family val="2"/>
      </rPr>
      <t xml:space="preserve"> El artículo 106 del Código Nacional de Tránsito quedará así:  "Artículo 106. Límites de velocidad en vías urbanas y carreteras municipales. En las vías urbanas las velocidades máximas y mínimas para vehículos de servicio público o particular será determinada y debidamente señalizada por la autoridad de Tránsito competente en el distrito o municipio respectivo. En ningún caso podrá sobrepasar los 80 kilómetros por hora.  El límite de velocidad para los vehículos de servicio público, de carga y de transporte escolar, será de sesenta (60) kilómetros por hora. La velocidad en zonas escolares y en zonas residenciales será hasta de treinta (30) kilómetros por hora".
</t>
    </r>
    <r>
      <rPr>
        <b/>
        <sz val="12"/>
        <rFont val="Arial Narrow"/>
        <family val="2"/>
      </rPr>
      <t>Articulo 2</t>
    </r>
    <r>
      <rPr>
        <sz val="12"/>
        <rFont val="Arial Narrow"/>
        <family val="2"/>
      </rPr>
      <t xml:space="preserve">  El artículo 107 del Código Nacional de Tránsito quedará así: "Artículo 107. Límites de velocidad en carreteras nacionales y departamentales. En las carreteras nacionales y departamentales las velocidades autorizadas para vehículos públicos o privados, serán determinadas por el Ministerio de Transporte o la Gobernación, según sea el caso teniendo en cuenta las especificaciones de la vía. En ningún caso podrá sobrepasar los 120 kilómetros por hora.  Para el servicio público, de carga y de transporte escolar el límite de velocidad en ningún caso podrá exceder los ochenta (80) kilómetros por hora. Será obligación de las autoridades mencionadas, la debida señalización de estas restricciones.
</t>
    </r>
    <r>
      <rPr>
        <b/>
        <sz val="12"/>
        <rFont val="Arial Narrow"/>
        <family val="2"/>
      </rPr>
      <t xml:space="preserve">Articulo 3 </t>
    </r>
    <r>
      <rPr>
        <sz val="12"/>
        <rFont val="Arial Narrow"/>
        <family val="2"/>
      </rPr>
      <t xml:space="preserve">"Artículo 96. Normas específicas para motocicletas, motociclos y mototriciclos. Las motocicletas se sujetarán a las siguientes normas específicas:  1. Deben transitar ocupando un carril, observando lo dispuesto en los artículos 60 y 68 del Presente Código. 2. Podrán llevar un acompañante en su vehículo, el cual también deberá utilizar casco y la prenda reflectiva exigida para el conductor. 3. Deberán usar de acuerdo con lo estipulado para vehículos automotores, las luces direccionales. De igual forma utilizar, en todo momento, los espejos retrovisores. 4. Todo el tiempo que transiten por las vías de uso público, deberán hacerlo con las luces delanteras y traseras encendidas.  5. El conductor y el acompañante deberán portar siempre en el casco, conforme a la reglamentación que expida el Ministerio de Transporte, el número de la placa del vehículo en que se transite, con excepción de los pertenecientes a la fuerza pública, que se identificarán con el número interno asignado por la respectiva institución.  6. No se podrán transportar objetos que disminuyan la visibilidad, que incomoden al conductor o acompañante o que ofrezcan peligro para los demás usuarios de las vías. 
</t>
    </r>
  </si>
  <si>
    <t>Ley 1257
04 de diciembre de 2008</t>
  </si>
  <si>
    <t>Por la cual se dictan normas de sensibilización, prevención y sanción de formas de violencia y discriminación contra las mujeres, se reforman los Códigos Penal, de Procedimiento Penal, la Ley 294 de 1996 y se dictan otras disposiciones</t>
  </si>
  <si>
    <r>
      <rPr>
        <b/>
        <sz val="12"/>
        <rFont val="Arial Narrow"/>
        <family val="2"/>
      </rPr>
      <t>Articulo 12</t>
    </r>
    <r>
      <rPr>
        <sz val="12"/>
        <rFont val="Arial Narrow"/>
        <family val="2"/>
      </rPr>
      <t xml:space="preserve"> Medidas en el ámbito laboral El Ministerio de la Protección Social, además de las señaladas en otras leyes, tendrá las siguientes funciones: 1. Promoverá el reconocimiento social y económico del trabajo de las mujeres e implementará mecanismos para hacer efectivo el derecho a la igualdad salarial. 2. Desarrollará campañas para erradicar todo acto de discriminación y violencia contra las mujeres en el ámbito laboral. 3. Promoverá el ingreso de las mujeres a espacios productivos no tradicionales para las mujeres. 
Parágrafo. Las Administradoras de Riesgos Profesionales (ARP) los empleadores y o contratantes, en lo concerniente a cada uno de ellos, adoptarán procedimientos adecuados y efectivos para: 1. Hacer efectivo el derecho a la igualdad salarial de las mujeres. 2. Tramitar las quejas de acoso sexual y de otras formas de violencia contra la mujer contempladas en esta ley. Estas normas se aplicarán también a las cooperativas de trabajo asociado y a las demás organizaciones que tengan un objeto similar.  3. El Ministerio de la Protección Social velará porque las Administradoras de Riesgos Profesionales (ARP) y las Juntas Directivas de las Empresas den cumplimiento a lo dispuesto en este parágrafo.</t>
    </r>
  </si>
  <si>
    <t>Coordinadora de SG- SST.
Talento Humano</t>
  </si>
  <si>
    <t>Por la cual se dictan normas para la Protección de Personas con Discapacidad Mental y se establece el Régimen de la Representación Legal de Incapaces Emancipados</t>
  </si>
  <si>
    <t>Ley 1306
05 de junio de 2009</t>
  </si>
  <si>
    <r>
      <rPr>
        <b/>
        <sz val="12"/>
        <rFont val="Arial Narrow"/>
        <family val="2"/>
      </rPr>
      <t>ARTÍCULO 1°.</t>
    </r>
    <r>
      <rPr>
        <sz val="12"/>
        <rFont val="Arial Narrow"/>
        <family val="2"/>
      </rPr>
      <t xml:space="preserve"> Objeto de la presente ley: la presente Ley tiene por objeto la protección e inclusión social de toda persona natural con discapacidad mental o que adopte conductas que la inhabiliten para su normal desempeño en la sociedad.
La protección de la persona con discapacidad mental y de sus derechos fundamentales será la directriz de interpretación y aplicación de estas normas, El ejercicio de las guardas y consejerías y de los sistemas de administración patrimonial, tendrán como objetivo principal la rehabilitación y el bienestar del afectado.
</t>
    </r>
    <r>
      <rPr>
        <b/>
        <sz val="12"/>
        <rFont val="Arial Narrow"/>
        <family val="2"/>
      </rPr>
      <t>Articulo 13</t>
    </r>
    <r>
      <rPr>
        <sz val="12"/>
        <rFont val="Arial Narrow"/>
        <family val="2"/>
      </rPr>
      <t xml:space="preserve"> El derecho al trabajo de quienes se encuentren con discapacidad mental incluye la oportunidad de ganarse la vida mediante un trabajo estable, libremente elegido o aceptado en un mercado y un entorno laborales que sean abiertos, inclusivos y accesibles en condiciones aceptables de seguridad y salubridad. El Estado garantizará los derechos laborales individuales y colectivos para los trabajadores con discapacidad mental.  Los empleadores están obligados a adoptar procesos de selección, formación profesional, permanencia y promoción que garanticen igualdad de condiciones a personas con discapacidad mental que cumplan los requisitos de las convocatorias.</t>
    </r>
  </si>
  <si>
    <t>Acogerce a lo establecido por la ley .</t>
  </si>
  <si>
    <t>Ley 1335
21 de julio de 2009</t>
  </si>
  <si>
    <t>Ley 1383 
16 de marzo de 2010</t>
  </si>
  <si>
    <t>Por lo cual se reforma la ley 769 de 2002 - Código nacional de transito y se dictan otras disposiciones.</t>
  </si>
  <si>
    <t>Conductores - Coordinador de Transporte</t>
  </si>
  <si>
    <t>Ley 1414
11 de noviembre de 2010</t>
  </si>
  <si>
    <t>"Por la cual se establecen medidas especiales de Protección para las personas que padecen epilepsia, se Dictan los principios y lineamientos para su atención Integral"</t>
  </si>
  <si>
    <t xml:space="preserve">Realizar actividades s dirigidas a los
trabajadores en general y específicamente a las personas con epilepsia, para garantizar la
salud, la higiene y la seguridad durante las actividades que estos desempeñen. </t>
  </si>
  <si>
    <r>
      <rPr>
        <b/>
        <sz val="12"/>
        <rFont val="Arial Narrow"/>
        <family val="2"/>
      </rPr>
      <t>Artículo 1°</t>
    </r>
    <r>
      <rPr>
        <sz val="12"/>
        <rFont val="Arial Narrow"/>
        <family val="2"/>
      </rPr>
      <t xml:space="preserve">. Objeto. La presente ley tiene por objeto garantizar la protección y atención
integral de las personas que padecen epilepsia.
Parágrafo 1°. Para el cumplimiento de lo dispuesto en esta ley, el Ministerio de la
Protección Social, la Comisión de regulación en Salud (CRES) y la Superintendencia
Nacional de Salud, establecerán los recursos técnicos, científicos y humanos necesarios para
brindar un manejo multidisciplinario, continuo y permanente a las personas que sufren esta
enfermedad.
</t>
    </r>
    <r>
      <rPr>
        <b/>
        <sz val="12"/>
        <rFont val="Arial Narrow"/>
        <family val="2"/>
      </rPr>
      <t>Artículo 14</t>
    </r>
    <r>
      <rPr>
        <sz val="12"/>
        <rFont val="Arial Narrow"/>
        <family val="2"/>
      </rPr>
      <t xml:space="preserve">. La epilepsia no será considerada impedimento para la postulación, el ingreso y
desempeño laboral, deportivo o escolar en condiciones dignas y justas.
Parágrafo 1°. El programa de salud ocupacional debe incluir actividades dirigidas a los
trabajadores en general y específicamente a las personas con epilepsia, para garantizar la
salud, la higiene y la seguridad durante las actividades que estos desempeñen. </t>
    </r>
  </si>
  <si>
    <t>Ley 1438 
19 de enero de 2011</t>
  </si>
  <si>
    <t>Por medio de la cual se reforma el Sistema General de Seguridad Social en Salud y se dictan otras disposiciones</t>
  </si>
  <si>
    <t>Ley 1468 
30 de junio de 2011</t>
  </si>
  <si>
    <t>Por la cual se modifican los artículos 236, 239, 57 y 58 del código sustantivo del trabajo y se dictan otras disposiciones</t>
  </si>
  <si>
    <t>El artículo 236 del Código Sustantivo del Trabajo quedará así: Artículo 236. Descanso remunerado en la época del parto. 1. Toda trabajadora en estado de embarazo tiene derecho a una licencia de catorce (14) semanas en la época de parto, remunerada con el salario que devengue al entrar a disfrutar del descanso.  2. Si se tratare de un salario que no sea fijo, como en el caso de trabajo a destajo o por tarea, se toma en cuenta el salario promedio devengado por la trabajadora en el último año de servicios, o en todo el tiempo si fuere menor. 3. Para los efectos de la licencia de que trata este artículo, la trabajadora debe presentar al empleador un certificado médico, en el cual debe constar:  a) El estado de embarazo de la trabajadora;  b) La indicación del día probable del parto, y  c) La indicación del día desde el cual debe empezar la licencia, teniendo en cuenta que, por lo menos, ha de iniciarse dos semanas antes del parto.  4. Todas las provisiones y garantías establecidas en el presente capítulo para la madre biológica se hacen extensivas, en los mismos términos y en cuanto fuere procedente, para la madre adoptante asimilando la fecha del parto a la de la entrega oficial del menor que se adopta. La licencia se extiende al padre adoptante sin cónyuge o compañera permanente. Estos beneficios no excluyen al trabajador del sector público.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  6. En caso de fallecimiento de la madre antes de terminar la licencia por maternidad, el empleador del padre del niño le concederá una licencia de duración equivalente al tiempo que falta para expirar el periodo de la licencia posterior al parto concedida a la madre. 7. La trabajadora que haga uso del descanso remunerado en la época del parto tomará las 14 semanas de licencia a que tiene derecho, de la siguiente manera:
a) Licencia de maternidad preparto. Esta será de dos (2) semanas con anterioridad a la fecha probable del parto debidamente acreditada. Si por alguna razón médica la futura madre no puede optar por estas dos (2) semanas previas, podrá disfrutar las catorce (14) semanas en el posparto inmediato. Así mismo, la futura madre podrá trasladar una de las dos (2) semanas de licencia previa para disfrutarla con posterioridad al parto, en este caso gozaría de trece (13) semanas posparto y una semana preparto. b) Licencia de maternidad posparto. Esta licencia tendrá una duración de 12 semanas contadas desde la fecha del parto, o de trece semanas por decisión de la madre de acuerdo a lo previsto en el literal anterior.  Parágrafo 1°. La trabajadora que haga uso del descanso remunerado en la época del parto tomará las 14 semanas de licencia a que tiene derecho de acuerdo a la ley. El esposo o compañero permanente tendrá derecho a ocho (8) días hábiles de licencia remunerada de paternidad.
Articulo 3 Adiciónese al artículo 57 del Código Sustantivo del Trabajo, el siguiente numeral:
Artículo 57. Obligaciones especiales del empleador. Son obligaciones especiales del empleador:
11. Conceder en forma oportuna a la trabajadora en estado de embarazo, la licencia remunerada consagrada en el numeral 1 del artículo 236, de forma tal que empiece a disfrutarla de manera obligatoria una (1) semana antes o dos (2) semanas antes de la fecha probable del parto, según decisión de la futura madre conforme al certificado médico a que se refiere el numeral 3 del citado artículo 236.
Articulo 4 Adiciónese al artículo 58 del Código Sustantivo del Trabajo, el siguiente numeral:
Artículo 58. Obligaciones especiales del trabajador. Son obligaciones especiales del trabajador:
8a. La trabajadora en estado de embarazo debe empezar a disfrutar la licencia remunerada consagrada en el numeral 1 del artículo 236, al menos una semana antes de la fecha probable del parto.</t>
  </si>
  <si>
    <t>Rector- Profesional de gestión institucional del área de personal.</t>
  </si>
  <si>
    <t>Ley 1503
29 de diciembre de 2011</t>
  </si>
  <si>
    <t>Por la cual se promueve la formación de hábitos, comportamientos y conductas seguros en la vía y se dictan otras disposiciones.</t>
  </si>
  <si>
    <t>Diseñar e implementar el plan de seguridad vial de acuerdo al presente Decreto y revisarlo en las vigencias estipuladas.</t>
  </si>
  <si>
    <t>Coordinadora de SG- SST.
Coordinador Taller de Mantenimiento</t>
  </si>
  <si>
    <t>Ley 1539
26 de junio de 2012</t>
  </si>
  <si>
    <t>Por medio de la cual se implementa el certificado de aptitud  psicofísica del porte y tenencia de armas de fuego y se dictan otras disposiciones</t>
  </si>
  <si>
    <t>Artículo 1°.  Las personas naturales que sean vinculadas o que al momento de la entrada en vigencia de la presente ley, estén vinculadas a los servicios de vigilancia y seguridad privada (vigilantes, escoltas y supervisores) y que deban portar o tener armas de fuego, deberán obtener el certificado de aptitud psicofísica para el porte y tenencia de armas de fuego, el que debe expedirse con base en los parámetros establecidos en el literal d) del artículo 11 de la Ley 1119 de 2006, por una institución especializada registrada y certificada ante autoridad respectiva y con los estándares de ley.</t>
  </si>
  <si>
    <t>Unidad de Contratación</t>
  </si>
  <si>
    <t>Ley 1562
11  de julio de 2012</t>
  </si>
  <si>
    <t>Por la cual se modifica el sistema de riesgos profesionales y se dictan otras disposiciones</t>
  </si>
  <si>
    <t>Articulo 2 Modifíquese el artículo 13 del Decreto-ley 1295 de 1994, el cual quedará así: Afiliados. Son afiliados al Sistema General de Riesgos Laborales:
a) En forma obligatoria: 1. Los trabajadores dependientes nacionales o extranjeros, vinculados mediante contrato de trabajo escrito o verbal y los servidores públicos; las personas vinculadas a través de un contrato formal de prestación de servicios con entidades o instituciones públicas o privadas, tales como contratos civiles, comerciales o administrativos, con una duración superior a un mes y con precisión de las situaciones de tiempo, modo y lugar en que se realiza dicha prestación.
2. Las Cooperativas y Precooperativas de Trabajo Asociado son responsables conforme a la ley, del proceso de afiliación y pago de los aportes de los trabajadores asociados. Para tales efectos le son aplicables todas las disposiciones legales vigentes sobre la materia para trabajadores dependientes y de igual forma le son aplicables las obligaciones en materia de salud ocupacional, incluyendo la conformación del Comité Paritario de Salud Ocupacional (Copaso).
3. Los jubilados o pensionados, que se reincorporen a la fuerza laboral como trabajadores dependientes, vinculados mediante contrato de trabajo o como servidores públicos.
4. Los estudiantes de todos los niveles académicos de instituciones educativas públicas o privadas que deban ejecutar trabajos que signifiquen fuente de ingreso para la respectiva institución o cuyo entrenamiento o actividad formativa es requisito para la culminación de sus estudios, e involucra un riesgo ocupacional, de conformidad con la reglamentación que para el efecto se expida dentro del año siguiente a la publicación de la presente ley por parte de los Ministerio de Salud y Protección Social.
5. Los trabajadores independientes que laboren en actividades catalogadas por el Ministerio de Trabajo como de alto riesgo. El pago de esta afiliación será por cuenta del contratante.
6. Los miembros de las agremiaciones o asociaciones cuyos trabajos signifiquen fuente de ingreso para la institución.
7. Los miembros activos del Subsistema Nacional de primera respuesta y el pago de la afiliación será a cargo del Ministerio del Interior, de conformidad con la normatividad pertinente.
b) En forma voluntaria:
Los trabajadores independientes y los informales, diferentes de los establecidos en el literal a) del presente artículo, podrán cotizar al Sistema de Riegos Laborales siempre y cuando coticen también al régimen contributivo en salud y de conformidad con la reglamentación que para tal efecto expida el Ministerio
Articulo 26 Modifíquese el literal g) y adiciónese el parágrafo 2 al artículo 21 del Decreto número 1295 de 1994 así:
g) Facilitar los espacios y tiempos para la capacitación de los trabajadores a su cargo en materia de salud ocupacional y para adelantar los programas de promoción y prevención a cargo de las Administradoras de Riesgos Laborales.
Articulo 27 . Modifíquese el literal d), y adiciónese un parágrafo al artículo 22 del Decreto 1295 de 1994 así:
d) Cumplir las normas, reglamentos e instrucciones del Sistema de Gestión de la Seguridad y Salud en el Trabajo SG-SST de la empresa y asistir periódicamente a los programas de promoción y prevención adelantados por las Administradoras de Riesgos Laborales.</t>
  </si>
  <si>
    <t>Ley 1575
21 de agosto de 2012</t>
  </si>
  <si>
    <t>Por medio del cual se establece la Ley General de Bomberos de Colombia</t>
  </si>
  <si>
    <t>Artículo 1. Responsabilidad compartida. La gestión integral del riesgo contra incendio, los preparativos y atención de rescates en todas sus modalidades y la atención de incidentes con materiales peligrosos es responsabilidad de todas las autoridades y de los habitantes del territorio colombiano, en especial, los municipios, o quien haga sus veces, los departamentos y la Nación. Esto sin perjuicio de las atribuciones de las demás entidades que conforman el Sistema Nacional para la Prevención y Atención de Desastres.
En cumplimiento de esta responsabilidad los organismos públicos y privados deberán contemplar la contingencia de este riesgo en los bienes muebles e inmuebles tales como parques naturales, construcciones, programas de desarrollo urbanístico e instalaciones y adelantar planes, programas y proyectos tendientes a disminuir su vulnerabilidad.</t>
  </si>
  <si>
    <t xml:space="preserve"> Coordinador de Transporte</t>
  </si>
  <si>
    <t>Ley 1572 
03 de junio de 2015</t>
  </si>
  <si>
    <t>Por medio de la cual se modifica la Ley 1482 de 2011, para sancionar penalmente la discriminación contra las personas con discapacidad.</t>
  </si>
  <si>
    <t>Articulo 2 Modifíquese el artículo 3o de la Ley 1482 de 2011 el cual quedará así:  Artículo 3o. El Código Penal tendrá un artículo 134A del siguiente tenor:  Artículo 134A. Actos de discriminación. El que arbitrariamente impida, obstruya o restrinja el pleno ejercicio de los derechos de las personas por razón de su raza, nacionalidad, sexo u orientación sexual, discapacidad y demás razones de discriminación, incurrirá en prisión de doce (12) a treinta y seis (36) meses y multa de diez (10) a quince (15) salarios mínimos legales mensuales vigentes.
Articulo 3 Modifíquese el artículo 4o de la Ley 1482 de 2011, el cual quedará así:  Artículo 4o. El Código Penal tendrá un artículo 134B del siguiente tenor:  Artículo 134B. Hostigamiento. El que promueva o instigue actos, conductas o comportamientos constitutivos de hostigamiento, orientados a causarle daño físico o moral a una persona, grupo de personas, comunidad o pueblo, por razón de su raza, etnia, religión, nacionalidad, ideología política o filosófica, sexo u orientación sexual o discapacidad y demás razones de discriminación, incurrirá en prisión de doce (12) a treinta y seis (36) meses y multa de diez (10) a quince (15) salarios mínimos legales mensuales vigentes, salvo que la conducta constituya delito sancionable con pena mayor.</t>
  </si>
  <si>
    <t>Ley 1573 
09 de junio de 2015</t>
  </si>
  <si>
    <t>Por la cual se expide el "Plan de Desarrollo Todos por un nuevo pais"</t>
  </si>
  <si>
    <r>
      <rPr>
        <b/>
        <sz val="12"/>
        <rFont val="Arial Narrow"/>
        <family val="2"/>
      </rPr>
      <t>Articulo 135</t>
    </r>
    <r>
      <rPr>
        <sz val="12"/>
        <rFont val="Arial Narrow"/>
        <family val="2"/>
      </rPr>
      <t xml:space="preserve">  Los trabajadores independientes por cuenta propia y los independientes con contrato diferente a prestación de servicios que perciban ingresos mensuales iguales o superiores a un (1) salario mínimo mensual legal vigente (smmlv), cotizarán mes vencido al Sistema Integral de Seguridad Social sobre un ingreso base de cotización mínimo del cuarenta por ciento (40%) del valor mensualizado de sus ingresos, sin incluir el valor total del Impuesto al Valor Agregado (IVA), cuando a ello haya lugar, según el régimen tributario que corresponda. Para calcular la base mínima de cotización, se podrán deducir las expensas que se generen de la ejecución de la actividad o renta que genere los ingresos, siempre que cumplan los requisitos del artículo 107 del Estatuto Tributario.</t>
    </r>
  </si>
  <si>
    <t xml:space="preserve">Verificar que los trabajadores independientes, presententen de manera mensual el pago de la seguridad social </t>
  </si>
  <si>
    <t xml:space="preserve">Ley 1811
21 de octubre de 2016 </t>
  </si>
  <si>
    <t>Por la cual se otorgan incentivos para promover el uso de la bicicleta en el territorio nacional y se modifica el código nacional de tránsito</t>
  </si>
  <si>
    <t>Artículo 1°. Objeto. La presente ley tiene por objeto incentivar el uso de la bicicleta como medio principal de transporte en todo el territorio nacional; incrementar el número de viajes en bicicleta, avanzar en la mitigación del impacto ambiental que produce el tránsito automotor y mejorar la movilidad urbana.
INFORMATIVA</t>
  </si>
  <si>
    <t xml:space="preserve">Ley 1822
04 de enero de 2017 </t>
  </si>
  <si>
    <t>Por medio de la cual se incentiva la adecuada atención y cuidado de la primera infancia, se modifican los artículos 236 y 239 del código sustantivo del trabajo y se dictan otras disposiciones</t>
  </si>
  <si>
    <r>
      <rPr>
        <b/>
        <sz val="12"/>
        <rFont val="Arial Narrow"/>
        <family val="2"/>
      </rPr>
      <t>Artículo 1</t>
    </r>
    <r>
      <rPr>
        <sz val="12"/>
        <rFont val="Arial Narrow"/>
        <family val="2"/>
      </rPr>
      <t xml:space="preserve">°. El artículo 236 del Código Sustantivo del Trabajo quedará así: "Artículo 236. Licencia en la época del parto e incentivos para la adecuada atención y cuidado del recién nacido. Toda trabajadora en estado de embarazo tiene derecho a una licencia de dieciocho (18) semanas en la época de parto, remunerada con el salario que devengue al momento de iniciar su licencia. 2.  Si se tratare de un salario que no sea fijo como en el caso del trabajo a destajo o por tarea, se tomaró en cuenta el salario promedio devengado por la trabajadora en el último año de servicio, o en todo el tiempo si fuere menor. 3.  Para los efectos de la licencia de que trata este artículo, la trabajadora debe presentar al empleador un certificado médico, en el cual debe constar: a) El estado de embarazo de la trabajadora; b) La indicación del día probable del parto, y  c) La indicación del día desde el cual debe empezar la licencia, teniendo en cuenta que, por lo menos, ha de iniciarse dos semanas antes del parto.
</t>
    </r>
    <r>
      <rPr>
        <b/>
        <sz val="12"/>
        <rFont val="Arial Narrow"/>
        <family val="2"/>
      </rPr>
      <t xml:space="preserve">
Artículo 2°</t>
    </r>
    <r>
      <rPr>
        <sz val="12"/>
        <rFont val="Arial Narrow"/>
        <family val="2"/>
      </rPr>
      <t>. El artículo 239 del Código Sustantivo del Trabajo, quedará así: "Artículo 239. Prohibición de despido.  1. Ninguna trabajadora podrá ser despedida por motivo de embarazo o lactancia sin la autorización previa del Ministerio de Trabajo que avale una justa causa.</t>
    </r>
  </si>
  <si>
    <t>Ley 1823
04 de enero de 2017</t>
  </si>
  <si>
    <t>Por medio de la cual se adopta la estrategia salas amigas de la familia lactante del entorno laboral en entidades públicas territoriales y empresas privadas y se dictan otras disposiciones"</t>
  </si>
  <si>
    <r>
      <rPr>
        <b/>
        <sz val="12"/>
        <rFont val="Arial Narrow"/>
        <family val="2"/>
      </rPr>
      <t>Articulo 2</t>
    </r>
    <r>
      <rPr>
        <sz val="12"/>
        <rFont val="Arial Narrow"/>
        <family val="2"/>
      </rPr>
      <t xml:space="preserve"> Entidades públicas y privadas. Las entidades públicas del orden nacional y territorial, del sector central y descentralizado, y las entidades privadas adecuarán en sus instalaciones un espacio acondicionado y digno para que las mujeres en periodo de lactancia que laboran allí, puedan extraer la leche materna asegurando su adecuada conservación durante la jornada laboral. Las Salas Amigas de la Familia Lactante del Entorno Laboral deberán garantizar las condiciones adecuadas para la extracción y conservación de la leche materna, bajo normas técnicas de seguridad, para luego transportarla al hogar y disponer de ella, para alimentar al bebé en ausencia temporal de la madre. 
</t>
    </r>
    <r>
      <rPr>
        <b/>
        <sz val="12"/>
        <rFont val="Arial Narrow"/>
        <family val="2"/>
      </rPr>
      <t xml:space="preserve">
Articulo 5</t>
    </r>
    <r>
      <rPr>
        <sz val="12"/>
        <rFont val="Arial Narrow"/>
        <family val="2"/>
      </rPr>
      <t xml:space="preserve"> Las entidades privadas con más de 1.000 empleados y las entidades públicas dispondrán de dos (2) años para realizar las adecuaciones físicas necesarias, en cumplimiento de lo dispuesto en la presente ley, de acuerdo con los lineamientos establecidos por el Ministerio de Salud y Protección Social. Las empresas privadas con menos de mil (1.000) empleados, contarán con 5 años para realizar las adecuaciones físicas necesarias para cumplir con esta ley.</t>
    </r>
  </si>
  <si>
    <t xml:space="preserve">Conceder a la trabajadora el disfrute de la hora de lactancia, la madre lactante podrá hacer uso de la misma o desplazarse a su lugar de residencia, o ejercerlo en su lugar de trabajo, en ejercicio del derecho que le asiste en virtud del artículo 238 del Código Sustantivo del Trabajo. </t>
  </si>
  <si>
    <t>Ley 1831
02 de mayo de 2017</t>
  </si>
  <si>
    <t>Por medio de la cual se regula el uso del Desfibrilador Externo Automático (DEA) en transportes de asistencia, lugares de alta afluencia de público, y se dictan otras disposiciones.</t>
  </si>
  <si>
    <t>Articulo 4ENTRENAMIENTO Y USO. El personal médico, paramédico, auxiliar y de apoyo de transportes asistenciales públicos y privados, los efectivos de las fuerzas militares y de policía destinados a lugares con alta afluencia de público, los brigadistas en salud, personal de enfermería, los salvavidas, guías, instructores, entrenadores, los docentes o titulares de educación física, recreación y deporte, los guardianes de establecimientos carcelarios o penitenciarios, y los administradores de propiedades y copropiedades privadas en los términos del artículo anterior recibirán capacitación y certificación en uso del Desfibrilador Externo Automático (DEA), por parte de las Secretarías Departamentales o Municipales de Salud, de acuerdo con la reglamentación y supervisión del Ministerio de Salud y Protección Social. En la utilización de los DEA se tendrán en cuenta los siguientes aspectos:
a) Cada actuación con un DEA ha de ir precedida o seguida de forma inmediata de la comunicación al teléfono de emergencias 123, con el fin de activar de manera urgente toda la cadena de supervivencia.
b) Tras cada uso del DEA debe remitirse al Servicio de Emergencias de la ciudad, en un plazo máximo de 72 horas, el registro documental que el propio equipo proporciona acompañado de un informe que la persona que lo haya utilizado debe redactar conforme lo reglamente el Ministerio de Salud.
c) Los DEA podrán ser utilizados por personal no sanitario teniendo en cuenta que su uso está incorporado en el esquema básico de reanimación cardiopulmonar con el apoyo de los servicios de Emergencias de la ciudad, con los que se contactará al inicio de actuaciones.
PARÁGRAFO. Los lugares de alta afluencia de público definidos por el reglamento, sean de naturaleza pública o privada, garantizarán el número de personas capacitadas y certificadas para el uso de los DEA, de acuerdo con los criterios fijados por el Ministerio de Salud y Protección Social, de tal manera que siempre haya personal capacitado a disposición para garantizar el primer eslabón de la cadena vital.
La persona que haga uso del DEA no será responsable civil ni penalmente, siempre y cuando haya actuado con un cuidado razonable, con la diligencia debida, de buena fe y de acuerdo a los recursos con los que disponía en ese momento.
Articulo 7 ADQUISICIÓN. Las entidades de derecho público efectuarán las previsiones y apropiaciones presupuestales necesarias para la adquisición de los DEA en los términos previstos por la presente ley, en concordancia con lo dispuesto por la Ley 80 de 1993 y las demás normas que sean complementarias y concordantes con cargo a los recursos destinados a salud ocupacional.</t>
  </si>
  <si>
    <t>Estandarizar el tipo de DEA requerido para la atencion a la emergencia
Realizar registro e inspección de los DEA
Capacitar a los brigadistas para el uso del DEA 
Documentar un procedimiento y protocolo para uso del DEA
Incluir dentro de pla de prevencion y preparacion para atencion de emergencia el uso DEA para la atención a emergencia.</t>
  </si>
  <si>
    <t xml:space="preserve"> Coordinadora del SG- SST</t>
  </si>
  <si>
    <t xml:space="preserve">Ley 1857
26 de julio de 2017 </t>
  </si>
  <si>
    <t>Por medio de la cual se modifica la ley 1631 de 2009 para adicionar y complementar las medidas de protección de la familia y se dictan otras disposiciones.</t>
  </si>
  <si>
    <t>Articulo 3 Adiciónese un artículo nuevo a la Ley 1361 de 2009 el cual quedará así: Artículo 5A. Los empleadores podrán adecuar los horarios laborales para facilitar el acercamiento del trabajador con los miembros de su familia, para atender sus deberes de protección y acompañamiento de su cónyuge o compañera(o) permanente, a sus hijos menores, a las personas de la tercera edad de su grupo familiar o a sus familiares dentro del 3er grado de consanguinidad que requiera del mismo; como también a quienes de su familia se encuentren en situación de discapacidad o dependencia.
 El trabajador y el empleador podrán convenir un horario flexible sobre el horario y las condiciones de trabajo para facilitar el cumplimiento de los deberes familiares mencionados en este artículo.
 Parágrafo. Los empleadores deberán facilitar, promover y gestionar una jornada semestral en la que sus empleados puedan compartir con su familia en un espacio suministrado por el empleador o en uno gestionado ante la caja de compensación familiar con la que cuentan los empleados. Si el empleador no logra gestionar esta jornada deberá permitir que los trabajadores tengan este espacio de tiempo con sus familias sin afectar los días de descanso.</t>
  </si>
  <si>
    <t>Incluir dentro del programa de motivación, plan de trabajo la celebración del dia nacional de la familia.
Realizar alguna actividad alusiva a la celebración del dia de la familia el dia 15 del mes de mayo de cada año.</t>
  </si>
  <si>
    <t>Bienestar Universitario</t>
  </si>
  <si>
    <t>Ley 1995
25 de mayo de 2019</t>
  </si>
  <si>
    <t>Por el cual se expide el Plan Nacional de Desarrollo 2018-2022.</t>
  </si>
  <si>
    <t>Articulo 244  Los trabajadores independientes con ingresos netos iguales o superiores a 1 salario mínimo legal mensual vigente que celebren contratos de prestación de servicios personales, cotizarán mes vencido al Sistema de Seguridad Social Integral, sobre una base mínima del 40% del valor mensualizado del contrato, sin incluir el valor del Impuesto al Valor Agregado (IVA).
Los independientes por cuenta propia y los trabajadores independientes con contratos diferentes a prestación de servicios personales con ingresos netos iguales o superiores a un (1) salario mínimo legal mensual vigente efectuarán su cotización mes vencido, sobre una base mínima de cotización del 40% del valor mensualizado de los ingresos, sin incluir el valor del Impuesto al Valor Agregado – IVA. En estos casos será procedente la imputación de costos y deducciones siempre que se cumplan los criterios determinados en el artículo 107 del Estatuto Tributario y sin exceder los valores incluidos en la declaración de renta de la respectiva vigencia.  El Gobierno nacional reglamentará el mecanismo para realizar la mensualización de que trata el presente artículo.</t>
  </si>
  <si>
    <t>Verificar que el personal contratado independiente, realice el pago de la seguridad social de acuerdo con el porcentaje de IBC como le determina la presente Ley.</t>
  </si>
  <si>
    <t>Jefe Talento Humano
Unidad de contratacion</t>
  </si>
  <si>
    <t>Por medio del cual se crea la historia clínica electrónica interoperable y se dictan otras disposiciones</t>
  </si>
  <si>
    <t>Ley 2015 
31 de febrero de 2020</t>
  </si>
  <si>
    <t>Artículo 1• Objeto. La presente ley tiene por objeto regular la Interoperabilidad de la Historia Clínica Electrónica - IHCE, a través de la cual se intercambiarán  los elementos de datos clínicos relevantes , así como los doc~mentos y  expedientes clínicos del curso de vida de cada persona.   A través de la Historia Clínica Electrónica se facilitará, agilizará y garantizará el 
 acceso y ejercicio de los derechos a la salud y a la información de las personas,  respetando el Hábeas Data y la reserva de la misma.   Parágrafo. El Ministerio de Salud y Protección Social reglamentará los datos   clínicos relevantes. 
Aplica todo los articulos de la presente ley</t>
  </si>
  <si>
    <t>Contar con un programa para la archivación de las historias clinicas con la dicha autorización de la IPS establecida por la empresa</t>
  </si>
  <si>
    <t>Coordinadora SG-SST</t>
  </si>
  <si>
    <t>Ley 2007 
24 de julio de 2020</t>
  </si>
  <si>
    <t>"Por medio de la cual se establece amnistía a los deudores de multas de tránsito, se posibilita la suscripción de acuerdos de pago por deudas de los derechos de tránsito a las autoridades de tránsito y se dictan otras disposiciones"</t>
  </si>
  <si>
    <t>Articulo 2  A partir de la promulgación de la presente ley, por única vez y hasta el 31 de diciembre de 2020, todos los infractores que tengan pendiente el pago de las multas, están pagando o hayan incumplido acuerdos de pago por infracciones a las normas de tránsito impuestas hasta el 31 de mayo de 2020, pódrán acogerse, sin necesidad de asistir a un curso pedagógico de tránsito, a un descuento del cincuenta por ciento (50%) del total de su deuda y del cien por ciento (100%) de sus respectivos intereses.</t>
  </si>
  <si>
    <t>Realizar la verificación  a los conductores si presentan multas de transito mediante la pagina del SIMIT, con el fin de que realizcen su respetivo pago de manera oportuna</t>
  </si>
  <si>
    <t>Coordianadora de Transporte - SG-SST</t>
  </si>
  <si>
    <t>Ley 2039
27 de julio de 2020</t>
  </si>
  <si>
    <t>"Por medio del cual se dictan normas para, promover la inserción laboral y productiva, de los jóvenes, y se dictan otras disposiciones"</t>
  </si>
  <si>
    <t>Articulo 2  Equivalencia de experiencias. Con el objeto de establecer incentivos educativos y laborales para los estudiantes de educación superior de pregrado y postgrado, educación técnica, tecnológica, universitaria, educación para el trabajo y desarrollo humano, formación profesional integral del SENA, escuelas normales superiores, asf como toda la oferta de formación por competencias, a partir de la presente ley, las pasantías, prácticas, judicaturas, monitorias, contratos laborales, contratos de prestación de servicios .Y la participación en grupos de investigación debidamente certificados por la autoridad competente, serán acreditables como experiencia profesional válida, siempre y cuando su contenido se relacione directamente con el programa académico cursado.</t>
  </si>
  <si>
    <t xml:space="preserve">La Universidad Surcolombiana, no realiza contratación de personal menor de edad </t>
  </si>
  <si>
    <t>Se evidencia registro de pago de planilla de seguridad social del contratista Maria Alexandra Joven Cespedes CC 1075231 650- con numero de planilla 7898269983 correspondiente al mes de octubre 2023</t>
  </si>
  <si>
    <t>No se evidencia registro de licencia de maternidad para el personal de planta o con vicnulación directa con la empesa.</t>
  </si>
  <si>
    <t xml:space="preserve">Capacitacion Prevencion acoso laboral discriminacion de genero baado en la mujer - LGTBIQ+ con fecha de 26/05/2023 e manera virtual Dirigda por la ARL SURA dada por Mario Fernando Mendez , para la cual particiaron los miembros del CONVILAB </t>
  </si>
  <si>
    <t>Se evidencia registro de planilla de seguridad social del trabajador independinete, MARIA ALEEXANDRA JOVEN CC 1075231654 con fecha de planilla # 7898269983 fecha de ago 09/11/2023 periodo 10</t>
  </si>
  <si>
    <t>No se evidencia registro de licencia de maternidad para la cual no se ha presentado casos para lactancia.
Se evidencia registro de licencia de paternidad al trabajador GERARDO ANDRES BUSTOS CC 1075276414, mediante resolucion 1652 de 2023, la cual inicia 26 e junio y el 09 de julio 2023</t>
  </si>
  <si>
    <t>Dentro de la Universidad se cuenta con un medico laboral el cual cunenta con un programa de archivación de las historias clinicas, ya qu la universidad diretamente con la medica laboral realiza los examenes medicos.</t>
  </si>
  <si>
    <t>Se evidencia que en el area de contratation y talento humano realizan la respecitav revision en el SIMIT de los contuctores que van a ingresar a laboral con el fin de revisar si tiene multas de transito.</t>
  </si>
  <si>
    <t>Dentro de la Universidad se cuenta con lo mismo estudiantes para realizar las difernets pasantias.
No se evidencia resigstro de vinculacio para realizar practicas por parte del SENA</t>
  </si>
  <si>
    <t>Presidencia de la República</t>
  </si>
  <si>
    <t>por el cual se determinan las bases para la organización y administración de Salud Ocupacional en el país</t>
  </si>
  <si>
    <t xml:space="preserve"> Responsabilidades de los patronos.
Comités de medicina, higiene y seguridad industrial de empresas. En todas las empresas e instituciones públicas o privadas, se constituirá un comité de medicina, higiene y seguridad industrial, integrado por un número igual de representantes de los patronos y de los trabajadores cuya organización y funcionamiento se regirá por la reglamentación especial que expiden conjuntamente los Ministerios de Salud, Trabajo y Seguridad Social.
Responsabilidades de los comités de medicina, higiene y seguridad industrial de empresas. Los comités de medicina, higiene y seguridad industrial, tendrán las siguientes responsabilidades:
Programas de Salud Ocupacional en las empresas.
Forma de los Programas de Salud Ocupacional. Los programas de Salud Ocupacional dentro de las empresas podrán ser realizados de acuerdo con las siguientes alternativas:  a) Exclusivos y propios para la empresa; b) En conjunto con otras empresas; c) Contratados con una entidad que preste tales servicios, reconocida por el Ministerio de Salud para tales fines.
Contenido de los Programas de Salud Ocupacional.
 Responsabilidades de los trabajadores. Los trabajadores, en relación con las actividades y programas de Salud Ocupacional que se regulen en este decreto, tendrán las siguientes responsabilidades:  a) Cumplir las que les impone el artículo 85 de la Ley 9a. de 1979 y el Código Sustantivo del Trabajo;  b) Participar en la ejecución, vigilancia y control de los programas y actividades de Salud Ocupacional, por medio de sus representantes en los Comités de medicina, higiene y seguridad industrial del establecimiento de  trabajo respectivo;  c) Colaborar activamente en el desarrollo de las actividades de Salud Ocupacional de la empresa.</t>
  </si>
  <si>
    <t>Decreto 2177
21/09/1989</t>
  </si>
  <si>
    <t>Ministerio del trabajo y seguridad social</t>
  </si>
  <si>
    <t>Por el cual se desarrolla la ley 82 de 1988, aprobatoria del convenio número 159, suscrito con la organización internacional del trabajo, sobre readaptación profesional y el empleo de personas invalidas.</t>
  </si>
  <si>
    <t>Todos los patronos públicos o privados están obligados a reincorporar a los trabajadores inválidos, en los cargos que desempeñaban antes de producirse la invalidez si recupera su capacidad de trabajo, en términos del Código Sustantivo del Trabajo. La existencia de una incapacidad permanente parcial no será obstáculo para la reincorporación, si los dictámenes médicos determinan que el trabajador puede continuar desempeñándolo.</t>
  </si>
  <si>
    <t>Decreto 1843
22/07/1991</t>
  </si>
  <si>
    <t>Ministerio de salud</t>
  </si>
  <si>
    <t>Por el cual se reglamentan parcialmente los Títulos III, V, VI, VII y XI de la Ley 09 de 1979, sobre uso y manejo de plaguicidas.</t>
  </si>
  <si>
    <t>ARTÍCULO 163. DE LOS SERVICIOS MEDICOS. Toda persona natural o jurídica que en forma permanente, temporal o esporádica contrate o emplee trabajadores para el uso y manejo de plaguicidas, estará obligada a suministrarles el servicio de atención y control médicos de que trata el presente Capítulo.
PARÁGRAFO 1. Cuando se trate de personas que laboren en forma independiente deberán solicitar estos servicios al Centro de Salud o Dispensarios del Instituto de Seguros Sociales que corresponda al lugar de trabajo, quienes deberán garantizar la atención pertinente.
PARÁGRAFO 2. La atención médica y los primeros auxilios estarán a cargo de personal debidamente capacitado para tal fin, bajo responsabilidad del contratante.
ARTÍCULO 164. DE LA RESPONSABILIDAD DE LOS SERVICIOS. Los servicios que trata el artículo anterior, serán de responsabilidad de la empresa y comprenderá como mínimo lo siguiente, además de lo pertinente exigido en el Decreto 614 de 1984 y Resolución 1016 de 1989 del Ministerio de Trabajo:
a) Exámenes de ingreso: Clínico y de laboratorio;
b) Exámenes periódicos de control determinado por el riesgo que signifiquen los plaguicidas, por lo menos uno anual;
c) Exámenes médicos y de laboratorio al retiro del trabajador;
d) Selección de un trabajador o grupo de trabajadores para capacitarlos y entrenarlos de acuerdo con las características de cada empresa, de tal manera que puedan detectar síntomas de proceso de intoxicación y administrar correctamente los primeros auxilios, remitiendo los casos al nivel respectivo de atención médica.
PARÁGRAFO. Los exámenes a que se refiere el presente artículo serán de acuerdo con los plaguicidas a que está expuesto el operario.</t>
  </si>
  <si>
    <t>Decreto 1108
31/05/1994</t>
  </si>
  <si>
    <t>Por el cual se sistematizan, coordinan y reglamentan algunas disposiciones en
relación con el porte y consumo de estupefacientes y sustancias psicotrópicas</t>
  </si>
  <si>
    <t>En el reglamento interno de trabajo a que se refieren los artículos 104 a 125 del Código Sustantivo de Trabajo es obligación del patrono consagrar las prohibiciones indicadas en el artículo anterior.  El incumplimiento de esta obligación ocasionará la imposición de las sanciones contempladas en el mismo código. (ART. 38 Se prohíbe a todos los empleados presentarse al sitio de trabajo bajo el influjo de estupefacientes o sustancias psicotrópicas, consumirlas o incitarlas a consumirlas en dicho sitio. La violación de esta prohibición constituirá justa causa para la terminación unilateral del contrato de trabajo por parte del patrono, según lo dispuesto por el numeral 11 del artículo 62 del Código Sustantivo del Trabajo.)</t>
  </si>
  <si>
    <t>Decreto 1295
22/06/1994</t>
  </si>
  <si>
    <t>Ministerio De hacienda, Ministerio de Trabajo y  Seguridad Social y Ministerio de Salud</t>
  </si>
  <si>
    <t>Por el cual se determina la organización y administración del Sistema General de Riesgos Profesionales</t>
  </si>
  <si>
    <t>Ministerio de Trabajo y Seguridad Social</t>
  </si>
  <si>
    <t>Por la cual se complementa la Resolución numero 003716 del 3 de Noviembre de 1994.</t>
  </si>
  <si>
    <t>La practica de la prueba de embarazo a que se refiere el artículo 1º. de la Resolución 003716 de 1994 de este Ministerio, solo podrá adelantarse por los empleadores que realicen actividades catalogadas como de Alto Riesgo y previstas en el artículo 1º del decreto 1281 de 1994, y el numeral 5º del articulo 2º del decreto 1835 de 1994. Queda prohibida la práctica de la prueba de embarazo para actividades diferentes de las descritas en el inciso anterior, como pre-requisito para que la mujer pueda acceder a un empleo u ocupación, sea este de carácter publico o privado.</t>
  </si>
  <si>
    <t>Decreto 1973
8/11/1995</t>
  </si>
  <si>
    <t>Ministerio del interior</t>
  </si>
  <si>
    <t>Por el cual se promulga el Convenio 170 sobre la Seguridad en la utilización de los
productos químicos en el trabajo, adoptado por la Conferencia General de la  Organización Internacional del Trabajo el 25 de junio de 1990</t>
  </si>
  <si>
    <t>Decreto 1530
26/08/1996</t>
  </si>
  <si>
    <t>Por el cual se reglamentan parcialmente la Ley 100 de 1993 y el Decreto-ley 1295 de 1994"</t>
  </si>
  <si>
    <t>Todo el articulado
(Incluido en el decreto 1072 de 2015)</t>
  </si>
  <si>
    <t>Decreto 1543
12/06/1997</t>
  </si>
  <si>
    <t>Ministerio de la Salud Pública</t>
  </si>
  <si>
    <t>Por el cual se reglamenta el manejo de la infección por el Virus de 
Inmunodeficiencia Humana (VIH), Síndrome de la Inmunodeficiencia Adquirida 
(SIDA) y las otras Enfermedades de Transmisión Sexual (ETS).</t>
  </si>
  <si>
    <t>OBLIGACION DE LA ATENCION. &lt;Artículo compilado en el artículo 2.8.1.2.6 del Decreto Único Reglamentario 780 de 2016. Debe tenerse en cuenta lo dispuesto por el artículo 4.1.1 del mismo Decreto 780 de 2016&gt; Ninguna persona que preste sus servicios en el área de la salud o institución de salud se podrá negar a prestar la atención que requiera una persona infectada por el Virus de Inmunodeficiencia Humana (VIH) asintomática o enferma del Síndrome de Inmunodeficiencia Adquirida (SIDA), según asignación de responsabilidades por niveles de atención, so pena de incurrir en una conducta sancionable de conformidad con las disposiciones legales; salvo las excepciones contempladas en la Ley 23 de 1981.
HISTORIA CLINICA. &lt;Artículo compilado en el artículo 2.8.1.5.4 del Decreto Único Reglamentario 780 de 2016. Debe tenerse en cuenta lo dispuesto por el artículo 4.1.1 del mismo Decreto 780 de 2016&gt; La historia clínica es el registro obligatorio de las condiciones de salud de la persona, como tal es un documento privado sometido a reserva, por lo tanto únicamente puede ser conocido por terceros, previa autorización de su titular o en los casos previstos por la ley.
La historia pertenece a la persona y la institución cumple un deber de custodia y cuidado.</t>
  </si>
  <si>
    <t>Decreto 806
30/04/1998</t>
  </si>
  <si>
    <t>Ministerio de Salud</t>
  </si>
  <si>
    <t>Reglamenta la afiliación al sistema de seguridad social en salud.</t>
  </si>
  <si>
    <t>Afiliados al Régimen Contributivo. Las personas con capacidad de pago deberán afiliarse al Régimen Contributivo mediante el pago de una cotización o aporte económico previo, el cual será financiado directamente por el afiliado o en concurrencia entre éste y su empleador.
Serán afiliados al Régimen Contributivo del Sistema General de Seguridad Social en Salud:
1. Como cotizantes:
a) Todas aquellas personas nacionales o extranjeras, residentes en Colombia, vinculadas mediante contrato de trabajo que se rija por las normas colombianas, incluidas aquellas personas que presten sus servicios en las sedes diplomáticas y organismos internacionales acreditados en el país;
b) Los servidores públicos;
c) Los pensionados por jubilación, vejez, invalidez, sobrevivientes o sustitutos, tanto del sector público como del sector privado. En los casos de sustitución pensional o pensión de sobrevivientes deberá afiliarse la persona beneficiaria de dicha sustitución o pensión o el cabeza de los beneficiarios;
d) Los trabajadores independientes, los rentistas, los propietarios de las empresas y en general todas las personas naturales residentes en el país, que no tengan vínculo contractual y reglamentario con algún empleador y cuyos ingresos mensuales sean iguales o superiores a dos salarios mínimos mensuales legales vigentes;
e) Los cónyuges o compañeros(as) permanentes de las personas no incluidas en el Régimen de Seguridad Social en Salud de conformidad con lo establecido en el artículo 279 de la Ley 100 de 1993 y que reúnen alguna de las características anteriores. La calidad de beneficiado del cónyuge afiliado a sistemas especiales, no lo exime de su deber de afiliación al Sistema General de Seguridad Social en Salud en los términos de la Ley 100 de 1993.
2. Como beneficiarios: Los miembros del grupo familiar del cotizante, de conformidad con lo previsto en el presente decreto.
Libertad de elección por parte del afiliado. La afiliación a una cualquiera de las entidades promotoras de salud -EPS en los regímenes contributivo y subsidiado, es libre y voluntaria por parte del afiliado.
En el régimen contributivo, tratándose de personas vinculadas a la fuerza laboral mediante contrato de trabajo o como servidores públicos, la selección efectuada deberá ser informada por escrito al empleador al momento de la vinculación o cuando se traslade de Entidad Promotora de Salud, con el objeto de que este efectúe las cotizaciones a que haya lugar.
Efectuada la selección, el empleador deberá adelantar el proceso de afiliación con la respectiva Entidad Promotora de Salud, mediante el diligenciamiento de un formulario único previsto para el efecto por la Superintendencia Nacional de Salud
Los trabajadores independientes y demás personas naturales con capacidad de pago, deberán afiliarse a la Entidad Promotora de Salud -EPS que seleccionen, mediante el diligenciamiento del respectivo formulado único. La Superintendencia Nacional de Salud definirá la información adicional que deberá contener el formulario para la afiliación de dichas personas y para el pago de las respectivas cotizaciones y deberá establecerse si la afiliación se efectúa a través de una entidad agrupadora o directamente.
Cuando el afiliado se traslade de Entidad Promotora de Salud, en el formulado de registro de novedades y traslados definido por la Superintendencia Nacional de Salud, deberá consignarse que la decisión de traslado ha sido tomada de manera libre y espontánea.
Recaudo de Cotizaciones. Las cotizaciones serán recaudadas en forma directa por las EPS o a través de terceros, de conformidad con la reglamentación vigente para tal efecto.
Los empleadores deberán cancelar los aportes de sus trabajadores, mediante el diligenciamiento de los formularios definidos para tal efecto por las normas vigentes. Dichos formularios serán suministrados por las Entidades Promotoras de Salud y las Adaptadas sin ningún costo.
Publicación de extractos de pago. En concordancia con el artículo 42 del Decreto 326 de 1996, los empleadores deberán publicar en forma mensual al interior de las empresas, los extractos de pago de las cotizaciones de sus trabajadores, debidamente sellados por la entidad recaudadora o un documento equivalente, permitiendo de esta manera a los trabajadores acreditar sus derechos y cumplir con sus deberes en forma efectiva. De esta forma, será deber del trabajador denunciar ante la Superintendencia Nacional de Salud, los casos en que se presenten situaciones de retardo en el pago de las cotizaciones de salud por parte del empleador.</t>
  </si>
  <si>
    <t>Decreto 1406
28/07/1999</t>
  </si>
  <si>
    <t>Presidente de la República</t>
  </si>
  <si>
    <t>Decreto 47
19/01/2000</t>
  </si>
  <si>
    <t>"Por el cual se expiden normas sobre afiliación y se dictan otras disposiciones"</t>
  </si>
  <si>
    <t>Ingreso base de cotización de los trabajadores independientes y personas con capacidad de pago. De conformidad con lo establecido en el artículo 25 del Decreto 1406 de 1999, los trabajadores independientes cotizarán sobre el mayor valor que resulte entre la base que arroje el sistema de presunción de ingresos y su ingreso real.
Se entiende por ingreso real para efectos de fijar la base de cotización al sistema general de seguridad social en salud del trabajador independiente o persona con capacidad de pago, el equivalente al 35% del promedio mensual de los ingresos totales recibidos durante el año anterior o cuando esto no sea posible sobre la suma que éste haya recibido durante la fracción de año correspondiente. Si el ingreso real es inferior al resultado que arroja la presunción de ingresos, se pagará sobre este último valor.
PARAGRAFO. Con el fin de garantizar la integralidad de los aportes al sistema general de seguridad social en salud, SGSSS, por parte de los trabajadores que perciben ingresos tanto originados en una relación laboral o legal y reglamentaria, como ingresos en calidad de trabajadores independientes, integralidad establecida en los artículos 29 y 30 inciso final del Decreto 1406 de 1999, dichos trabajadores deberán suministrar la información relativa a la totalidad de los ingresos percibidos al momento de afiliarse a una EPS.
El trabajador que ostente simultáneamente la calidad de independiente y dependiente deberá pagar la totalidad de sus aportes a través del empleador, para lo cual otorgará a éste autorización expresa en el formulario de afiliación para que efectúe los descuentos correspondientes. Será responsabilidad de dichos trabajadores mantener actualizada la información relativa a su situación de ingresos, siendo responsabilidad del empleador efectuar oportunamente los descuentos autorizados al igual que declarar y pagar la totalidad de los aportes que resulten exigibles de conformidad con las normas vigentes. El no pago de la totalidad del aporte ocasionará la suspensión de los servicios de salud por parte de la EPS.
El empleador deberá especificar el origen del aporte en el formulario de autoliquidación, o en un anexo según disposición conjunta de las superintendencias Bancaria y de Salud.
El presente parágrafo desarrolla la disposición contenida en el segundo inciso del literal c) del artículo 16 del Decreto 1406 de 1999.</t>
  </si>
  <si>
    <t>Decreto 873
11/05/2001</t>
  </si>
  <si>
    <t>Se promulga el convenio 161 de la OIT sobre los servicios de salud en el trabajo.</t>
  </si>
  <si>
    <t>Decreto 1607
31/07/2002</t>
  </si>
  <si>
    <t>Todo el articulado</t>
  </si>
  <si>
    <t>Decreto 1703
2/08/2002</t>
  </si>
  <si>
    <t>Medidas para promover y controlar la afiliación y pago al sistema de seguridad social en salud</t>
  </si>
  <si>
    <t>Decreto 2463
20/11/2001</t>
  </si>
  <si>
    <t>Ministerio de trabajo y seguridad social</t>
  </si>
  <si>
    <t>Por el cual se reglamenta la integración, financiación y funcionamiento de las juntas de calificación de invalidez</t>
  </si>
  <si>
    <t>Informativa
(Incluido en el decreto 1072 de 2015)</t>
  </si>
  <si>
    <t>Decreto 510
5/03/2003</t>
  </si>
  <si>
    <t>Por medio del cual se reglamentan parcialmente los artículos 3°, 5°, 7°, 8°, 9°, 10 y 14 de la Ley 797 de 2003.</t>
  </si>
  <si>
    <t>Quienes ingresen por primera vez al sector Público en cargos de carrera administrativa, aun cuando sean nombrados provisionalmente en estos, estarán obligatoriamente afiliados al Régimen de Prima Media con Prestación Definida administrado por el Instituto de Seguros Sociales. La entidad pública empleadora deberá afiliarlo al ISS, sin importar el tiempo que lleve afiliado.</t>
  </si>
  <si>
    <t>Decreto 2090
28/07/2003</t>
  </si>
  <si>
    <t>Ministerio de la proteccion social</t>
  </si>
  <si>
    <t>Por el cual se definen las actividades de alto riesgo para la salud del trabajador y se modifican y señalan las condiciones, requisitos y beneficios del régimen de pensiones de los trabajadores que laboran en dichas actividades.</t>
  </si>
  <si>
    <t>Decreto 3667
8/11/2004</t>
  </si>
  <si>
    <t xml:space="preserve">Ministerio De hacienda, Ministerio de Proteccion Social </t>
  </si>
  <si>
    <t>por medio del cual se reglamentan algunas disposiciones de la Ley 21 de 1982, la Ley 89 de 1988 y la Ley 100 de 1993, se dictan disposiciones sobre el pago de aportes parafiscales y al Sistema de Seguridad Social Integral y se dictan otras disposiciones.</t>
  </si>
  <si>
    <t>Decreto 4369
4/12/2006</t>
  </si>
  <si>
    <t>Ministerio de Protección Social</t>
  </si>
  <si>
    <t>Contratos entre la Empresa de Servicios Temporales y la empresa usuaria. Los contratos que celebren la Empresa de Servicios Temporales y la usuaria deben suscribirse siempre por escrito y en ellos se hará constar que la Empresa de Servicios Temporales se sujetará a lo establecido en el Código Sustantivo de Trabajo para efecto del pago de salarios, prestaciones sociales y demás derechos de los trabajadores. Igualmente, deberá indicar el nombre de la compañía aseguradora, número de la póliza, vigencia y monto de la misma, con la cual se garantizan las obligaciones laborales de los trabajadores en misión.  La relación entre la empresa usuaria y la Empresa de Servicios Temporales puede ser regulada por uno o varios contratos, de acuerdo con el servicio específico a contratar. Cuando se celebre un solo contrato, este regulará el marco de la relación, la cual se desarrollará a través de las órdenes correspondientes a cada servicio específico.</t>
  </si>
  <si>
    <t>Decreto 2376
1/07/2010</t>
  </si>
  <si>
    <t>Ministerio de la protección social</t>
  </si>
  <si>
    <t>Por medio del cual se regula la relación docencia-servicio para los programas de formación de talento humano del área de la salud.</t>
  </si>
  <si>
    <t>&lt; Artículo compilado en el artículo 2.7.1.1.15 del Decreto Único Reglamentario 780 de 2016. Debe tenerse en cuenta lo dispuesto por el artículo 4.1.1 del mismo Decreto 780 de 2016 &gt; &lt; Artículo modificado por el artículo 7 del Decreto 55 de 2015. El nuevo texto es el siguiente: &gt; La relación docencia - servicio debe garantizar que los estudiantes desarrollen sus prácticas formativas en condiciones adecuadas de seguridad, protección y bienestar, conforme a las normas vigentes, para lo cual ofrecerá las siguientes garantías:
a) Los estudiantes que realicen prácticas formativas que impliquen riesgos frente a terceros, estarán cubiertos por una póliza de responsabilidad civil extracontractual, con una cobertura no inferior a 250 salarios mínimos legales mensuales vigentes;
b) Los estudiantes de posgrado serán afiliados a los Sistemas Generales de Seguridad Social en Salud y Riesgos Laborales por el tiempo que dure su práctica. Para efectos de la afiliación y pago de aportes, se tendrá como base de cotización un salario mínimo legal mensual vigente. En todo caso, dicha afiliación no implicará un vínculo laboral, considerando que se da en el marco de una relación académica;
c) Los turnos de las prácticas formativas de los estudiantes se fijarán atendiendo las normas, principios y estándares de calidad en la prestación del servicio de salud y de bienestar de los estudiantes y docentes. En cualquier caso, los turnos serán de máximo 12 horas, con descansos que garanticen al estudiante su recuperación física y mental y no podrán superar 66 horas por semana.
d) Los estudiantes de programas académicos de formación en el área de la salud que requieran de residencia o entrenamiento que implique la prestación de servicios de salud por parte de ellos, tendrán derecho a alimentación, hotelería, ropa de trabajo y elementos de protección gratuitos, de acuerdo con las jornadas, turnos y servicios que cumplan en el marco de la práctica formativa;
e) Los estudiantes de pregrado y de educación para el trabajo y el desarrollo humano en programas de formación laboral, serán afiliados al Sistema General de Riesgos Laborales durante el tiempo que dure su práctica. La afiliación y cotización se realizará sobre la base de un salario mínimo legal mensual vigente (1 smlmv) y en ningún caso implicará un vínculo laboral.
PARÁGRAFO. Las garantías establecidas en el presente artículo serán responsabilidad de las instituciones que integran la relación docencia servicio, quienes financiarán la totalidad de los gastos que impliquen las mismas. Los convenios docencia-servicio establecerán las responsabilidades de las partes en la suscripción, financiación, pago, trámite y seguimiento de dichas garantías, así como la afiliación a los Sistemas Generales de Seguridad Social en Salud y de Riesgos Laborales, según corresponda de acuerdo con el nivel académico.</t>
  </si>
  <si>
    <t>Ministerio de Transporte</t>
  </si>
  <si>
    <t>Decreto 2025
8/06/2011</t>
  </si>
  <si>
    <t>Presidencia de la Républica</t>
  </si>
  <si>
    <t>Por el cual se reglamenta parcialmente la Ley 1233 de 2008 y el artículo 63 de la Ley 1429 de 2010</t>
  </si>
  <si>
    <t xml:space="preserve">A partir de la entreda en vigencia del artículo 63 de la Ley 1429 de 2010, las instituciones o empresa públicas y/o privardas no podrán contratar procesos o actividades misionales permanentes con cooperativos y preccorativoas de trabajo Asociado </t>
  </si>
  <si>
    <t>Decreto 19
10/01/2012</t>
  </si>
  <si>
    <t>Presidente de la Republica</t>
  </si>
  <si>
    <t>Por el cual se dictan normas para suprimir o reformar regulaciones, procedimientos y trámites innecesarios existentes en la Administración Pública</t>
  </si>
  <si>
    <t>El aviso de que trata el artículo 220 del Código Sustantivo del Trabajo se hará a la Administradora de Riesgos Profesionales a la que se encuentre afiliado el empleador, en los términos y condiciones establecidos en la normatividad que rige el Sistema General de Riesgos Profesionales.</t>
  </si>
  <si>
    <t>Ministerio de la Salud y protección social</t>
  </si>
  <si>
    <t>Por el cual se establecen reglas para cancelar la multiafiliación en el Sistema
General de Riesgos Profesionales</t>
  </si>
  <si>
    <t>Objeto y ámbito de aplicación. El presente decreto tiene por objeto establecer las reglas para la cancelación por una única vez de la multiafiliación en el Sistema General de Riesgos Profesionales, y sus disposiciones se aplicarán a todos los aportantes al Sistema General de Riesgos Profesionales y a las Administradoras de Riesgos Profesionales -ARP-.Parágrafo. Para efectos del presente decreto se entiende por aportante, la persona o entidad que tiene la obligación directa frente a la entidad administradora de cumplir con el pago de los aportes correspondientes al Sistema para uno o más afiliados al mismo.Artículo 2°. Afiliación válida en situaciones de multiafiliación. En el Sistema General de Riesgos Profesionales, está prohibida la multiafiliación. El aportante solo podrá trasladarse de una entidad administradora de riesgos profesionales en los términos establecidos en los artículos 16 y 33 del Decreto Ley 1295 de 1994, este último modificado por el artículo 21 de la Ley 776 de 2002 y el parágrafo del artículo 2 de la Ley 828 de 2003 y demás normas que las modifiquen adicionen o sustituyan.</t>
  </si>
  <si>
    <t>Decreto 2943
17/12/2013</t>
  </si>
  <si>
    <t>Ministerio del Trabajo</t>
  </si>
  <si>
    <t>Por el cual se modifica el parágrafo 1 del Artículo 40 del Decreto 1406</t>
  </si>
  <si>
    <t>En el Sistema General d.e .Seguridad Social en Salud serán a cargo de los respectivos empleadores las prestaciones económicas correspondientes a los dos (2) primeros días de incapacidad originada por enfermedad general y de las Entidades Promotoras de Salud a partir del tercer (.3) día y de conformidad con la normatividad vigente. En el Sistema General de Riesgos" Laborales las Administradoras de Riesgos Laborales reconocerán las incapacidades temporales desde el día siguiente de ocurrido el accidente de trabajo o la enfermedad diagnosticada como laboral.</t>
  </si>
  <si>
    <t>Decreto 1442
31/07/2014</t>
  </si>
  <si>
    <t>,'''Por el cual se establece como obligatoria la implementación de un esquema de compensación en el Sistema General de Riesgos Laborales por altos costos de siniestralidad y se dictan otras disposiciones"</t>
  </si>
  <si>
    <t>Obligatoriedad de afiliación. Las Administradoras de Riesgos Laborales están en la obligación de aceptar las afiliaciones de todos los empleadores y sus trabajadores y de los trabajadores independientes, de conformidad con lo previsto en la Ley 1562 de 2012, sin sujeción a la clase de, riesgo o actividad económica que desarrollen.
(Incluido en el decreto 1072 de 2015)</t>
  </si>
  <si>
    <t>Decreto 1477
5/08/2014</t>
  </si>
  <si>
    <t>Ministerio de Trabajo</t>
  </si>
  <si>
    <t>Por el cual se expide la Tabla de Enfermedades Laborales</t>
  </si>
  <si>
    <t>Tiene por objeto expedir la Tabla de Enfermedades Laborales, que tendrá doble entrada: i) agentes de riesgo, Pélra facilitar la prevención de enfermedades . en las actividades laborales y, ii) grupos de enfermedades, para determinar el diagnóstico médico en los trabajadores afectados. La tabla te enfermedades laborales se establece en el anexo técnico que hace parte integral de este decreto.</t>
  </si>
  <si>
    <t>Decreto 1507
12/08/2014</t>
  </si>
  <si>
    <t xml:space="preserve">Por el cual se expide el, Manual Único para la Calificación de la Pérdida de la Capacidad Laboral y Ocupacional. </t>
  </si>
  <si>
    <t>Todo el articulado.</t>
  </si>
  <si>
    <t>Decreto 2655
17/12/2014</t>
  </si>
  <si>
    <t xml:space="preserve">Por el cual se amplía la vigencia del régimen de pensiones especiales para las actividades de alto riesgo previstas
en el Decreto 2090 de 2003. </t>
  </si>
  <si>
    <t>Decreto 1072
26/05/2015</t>
  </si>
  <si>
    <t>Decreto único Reglamentario del Sector Trabajo</t>
  </si>
  <si>
    <t>Decreto 1076
26/05/2015</t>
  </si>
  <si>
    <t>Ministerio de Ambiente y Desarrollo Sostenible</t>
  </si>
  <si>
    <t>Decreto único Reglamentario del Sector Ambiente y Desarrollo Sostenible</t>
  </si>
  <si>
    <t>Decreto 1079
26/05/2015</t>
  </si>
  <si>
    <t>Ministerio de transporte</t>
  </si>
  <si>
    <t>Decreto único Reglamentario del Sector Transporte</t>
  </si>
  <si>
    <t>Decreto 1906
22/09/2015</t>
  </si>
  <si>
    <t>Por la cual se modifica y se adicina el decreto 1079 de 2015, en relación con el plan estratégico de seguridad vial</t>
  </si>
  <si>
    <t>Por el cual se adicionan unos artículos a la Sección 7 del Capítulo 1 del Título 6 de la Parte 2 del Libro 2 del Decreto 1072 de 2015, Decreto Unico Reglamentario del Sector Trabajo, que reglamenta la seguridad social de los estudiantes que hagan parte de los programas de incentivo para las prácticas laborales y judicatura en el sector público</t>
  </si>
  <si>
    <t>1990
6/12/2016</t>
  </si>
  <si>
    <t>Ministerio de Salud y Protección Social</t>
  </si>
  <si>
    <t xml:space="preserve">Por medio del cual se modifica el artículo 3.2.1.5., se adicionan artículos al Título 3 de la Parte 2 del Libro 3 y se sustituyen los artículos 3.2.2.1., 3.2.2.2. Y 3.2.2.3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 respectivamente </t>
  </si>
  <si>
    <t>Ministero del Trabajo</t>
  </si>
  <si>
    <t>Por medio del cual se modifica el artículo 2.2.4.6.37. del Decreto número 1072 de 2015, Decreto Único Reglamentario del Sector Trabajo, sobre la transición para la implementación del Sistema de Gestión de la Seguridad y Salud en el Trabajo (SG-SST)</t>
  </si>
  <si>
    <t>Decreto 2011
30/11/2017</t>
  </si>
  <si>
    <t>Por el cual se adicíona el Capítulo 2 al Título 12 de la Parte 2 del Libro 2 del Decreto 1083 de 2015, Reglamentario Único del Sector de Función Pública, en lo relacíonado con el porcentaje de vinculación laboral de personas con discapacidad en el sector  público</t>
  </si>
  <si>
    <t>Decreto 2157
20/12/2017</t>
  </si>
  <si>
    <t>Por medio del cual se adoptan directrices generales para la elaboración del plan de gestión del riesgo de desastres de las entidades públicas y privadas en el marco del artículo 42 de la ley 1523 de 2012</t>
  </si>
  <si>
    <t>Decreto 948
31/05/2018</t>
  </si>
  <si>
    <t>Por el cual se modifican los artículos 3.2.3.9. y 3.2.3.11. del Decreto 780 de 2016, Único Reglamentario del Sector Salud y Protección Social, en relación con los plazos para la utilización obligatoria de la planilla electrónica</t>
  </si>
  <si>
    <t>Decreto 977
7/06/2018</t>
  </si>
  <si>
    <t>Ministerio de Defensa Nacional</t>
  </si>
  <si>
    <t>Por medio del cual se modifica parcialmente el Decreto 1070 de 2015 en lo relacionado con la reglamentación del servicio de reclutamiento, control reservas y la movilización.</t>
  </si>
  <si>
    <t>Decreto 1333
27/07/2018</t>
  </si>
  <si>
    <t>Por el cual se sustituye el Título 3 de la Parte 2 del Libro 2 del Decreto 780 de 2016, se reglamenta las incapacidades superiores a 540 días y se dictan otras disposiciones</t>
  </si>
  <si>
    <t>Decreto 1496
6/08/2018</t>
  </si>
  <si>
    <t>Por el cual se adopta el Sistema Globalmente Armonizado de Clasificación y Etiquetado de Productos Químicos y se dictan otras disposiciones en materia de seguridad química</t>
  </si>
  <si>
    <t>Decreto 1465
13/08/2019</t>
  </si>
  <si>
    <t>Por el cual se adiciona el Título 13 a la Parte 8 del Libro 2 del Decreto 780 de 2016 en relación con los Desfibriladores Externos Automáticos</t>
  </si>
  <si>
    <t>Decreto 1562
30/08/2019</t>
  </si>
  <si>
    <t>Por el cual se adicionan tres parágrafos al articulo 2.2.1.3.3. y se adicionan los artículos 2.2.1.3.15. a 2.2.1.3.26. al Decreto 1072 de 2015, referentes al retiro de cesantras.</t>
  </si>
  <si>
    <t>Decreto 2106
22/11/2019</t>
  </si>
  <si>
    <t>Por el cual se dictan normas para simplificar, suprimir y reformar trámites, procesos y procedimientos innecesarios existentes en la administración pública</t>
  </si>
  <si>
    <t>Decreto 418
18/03/2020</t>
  </si>
  <si>
    <t>Por el cual se dictan medidas transitorias para expedir normas en materia de orden público</t>
  </si>
  <si>
    <t>Decreto 488
27/03/2020</t>
  </si>
  <si>
    <t>Por el cual se dictan medidas de orden laboral, dentro del Estado de Emergencia Económica, Social y Ecológica</t>
  </si>
  <si>
    <t>Decreto 491
28/03/2020</t>
  </si>
  <si>
    <t>Ministerio de Justicia y del Derecho</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</si>
  <si>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</si>
  <si>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Decreto 676
19/05/2020</t>
  </si>
  <si>
    <t>Por el cual se incorpora una enfermedad directa a la tabla de enfermedades laborales y se dictan otras disposiciones</t>
  </si>
  <si>
    <t>Decreto 770
3/06/2020</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</si>
  <si>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</si>
  <si>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Decreto 191
23/02/2021</t>
  </si>
  <si>
    <t>Por el cual se adiciona la parte 6 al Libro 2 del Decreto 1079 de 2015, Único Reglamentario del Sector Transporte, en lo relacionado con la identificación de parqueaderos preferenciales para vehículos eléctricos</t>
  </si>
  <si>
    <t>Decreto 206
26/02/2021</t>
  </si>
  <si>
    <t>Ministerio del Interior</t>
  </si>
  <si>
    <t>Por el cual se imparten instrucciones en virtud de la emergencia sanitaria generada por la pandemia del Coronavirus COVID -19, Y el mantenimiento del orden público, se decreta el aislamiento selectivo con distanciamiento individual responsable y la reactivación económica segura</t>
  </si>
  <si>
    <t>Dec 344
6/04/2021</t>
  </si>
  <si>
    <t>Ministerio del trabajo</t>
  </si>
  <si>
    <t>Por el cual se modifica y adiciona el Capítulo 5 del Título 2 de la Parte 2 del Libro 2 del Decreto 1072 de 2015, Único Reglamentario del Sector Trabajo, referente a los permisos sindicales</t>
  </si>
  <si>
    <t>Decreto 1252
12/10/2021</t>
  </si>
  <si>
    <t>Ministerio de Trabajo y Seguridad Social y Ministerio de Salud</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</si>
  <si>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</si>
  <si>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Decreto 1347
26/10/2021</t>
  </si>
  <si>
    <t>Por el cual se adiciona el Capítulo 12 al Título 4 de la Parte 2 del Libro 2 del Decreto 1072 de 2015, Decreto Único Reglamentario del Sector Trabajo, para adoptar el Programa de Prevención de Accidentes Mayores - PPAM</t>
  </si>
  <si>
    <t>Dec 768
16/05/2022</t>
  </si>
  <si>
    <t>Presidencia de la Republica</t>
  </si>
  <si>
    <t>Por el cual se actualiza la Tabla de Clasificación de Actividades Económicas para el Sistema General de Riesgos Laborales y se dictan otras disposiciones</t>
  </si>
  <si>
    <t>Dec 1430
29/07/2022</t>
  </si>
  <si>
    <t>Por medio del cual se aprueba el “Plan Nacional de Seguridad Vial 2022- 2031”</t>
  </si>
  <si>
    <t>Decreto 1765
30/10/2010</t>
  </si>
  <si>
    <t>Por el cual se modifican los artículos 3.2.3.9 y 3.2.3.11 del Decreto 780 de 2016, Único Reglamentario del Sector Salud y Protección Social, en lo relacionado con los plazos para la utilización obligatoria de la planilla electrónica</t>
  </si>
  <si>
    <t>Decreto 1273 
23/07/2018</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</si>
  <si>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</si>
  <si>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Decreto 1833 
10/11/2016</t>
  </si>
  <si>
    <t xml:space="preserve">Por medio del cual se compilan las normas del Sistema General de Pensiones </t>
  </si>
  <si>
    <t>Decreto 1563
30/09/2016</t>
  </si>
  <si>
    <t>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t>
  </si>
  <si>
    <t>Decreto 1310
10 de agosto de 2016</t>
  </si>
  <si>
    <t>Por el cual se modifica el Decreto 1079 de 2015, en relación con el Plan Estratégico de Seguridad Vial</t>
  </si>
  <si>
    <t>Decreto 055
14/01/2015</t>
  </si>
  <si>
    <t>Por el cual se reglamenta la afiliación de estudiantes en práctica al Sistema General de Riesgos Laborales</t>
  </si>
  <si>
    <t>Decreto 614
14/03/1984</t>
  </si>
  <si>
    <t>Decreto 
2663
05 de agosto de 1950</t>
  </si>
  <si>
    <t>Congreso de la Republica</t>
  </si>
  <si>
    <t>La finalidad primordial de este Código es la de lograr la justicia en las relaciones que surgen entre empleadores y trabajadores, dentro de un espíritu de coordinación económica y equilibrio social.
 Son obligaciones especiales del trabajador:
Realizar personalmente la labor, en los términos estipulados; observar los preceptos del reglamento y acatar y cumplir las órdenes e instrucciones que de modo particular la impartan el empleador o sus representantes, según el orden jerárquico establecido.
No comunicar con terceros, salvo la autorización expresa, las informaciones que tenga sobre su trabajo, especialmente sobre las cosas que sean de naturaleza reservada o cuya divulgación pueda ocasionar perjuicios al empleador, lo que no obsta para denunciar delitos comunes o violaciones del contrato o de las normas legales del trabajo ante las autoridades competentes.
Conservar y restituir un buen estado, salvo el deterioro natural, los instrumentos y útiles que le hayan sido facilitados y las materias primas sobrantes.
Guardar rigurosamente la moral en las relaciones con sus superiores y compañeros.
Comunicar oportunamente al empleador las observaciones que estime conducentes a evitarle daños y perjuicios.
Prestar la colaboración posible en casos de siniestro o de riesgo inminente que afecten o amenacen las personas o cosas de la empresa o establecimiento.
Observar con suma diligencia y cuidado las instrucciones y órdenes preventivas de accidentes o de enfermedades profesionales.
La trabajadora en estado de embarazo debe empezar a disfrutar la licencia remunerada consagrada en el numeral 1 del artículo 236 , al menos una semana antes de la fecha probable del parto.</t>
  </si>
  <si>
    <t>Coordinador SGI</t>
  </si>
  <si>
    <t>Reincorporar a los trabajadores inválidos, en los cargos que desempeñaban antes de producirse la invalidez si recupera su capacidad de trabajo, en términos del Código Sustantivo del Trabajo.
Acogerse a los estímulos de las entidades de seguridad social, cuando existan contrato con personal invalido.</t>
  </si>
  <si>
    <t>Verificar la existencia de la politica contra el consumo de drogas.
Verificar que en el reglamento interno de trabajo se incluya que se prohíbe a todos los empleados presentarse al sitio de trabajo bajo el influjo de estupefacientes o sustancias psicotrópicas, consumirlas o incitarlas a consumirlas en dicho sitio.</t>
  </si>
  <si>
    <t>Verificar que no se podrá ordenar la práctica de la prueba de embarazo como requisito previo a la vinculación de una trabajadora, salvo cuando las Actividades a desarrollar estén catalogadas como de alto riesgo, en el artículo 1º del Decreto 1281 de 1994 y en el numeral 5º del artículo 2º del Decreto 1835 de 1.994.</t>
  </si>
  <si>
    <t>Talento Humano</t>
  </si>
  <si>
    <t>Verificar que se este cotizando y pagando bajo porcentajes establecidos en el presente resolución, para salud y pensión.</t>
  </si>
  <si>
    <t>Coordinador SGI
Talento Humano</t>
  </si>
  <si>
    <t>Verificar con la ARL la clasificación de la empresa en el Sistema General de Riesgos antes de renovar el contrato.</t>
  </si>
  <si>
    <t>La organización deberá adoptar la nueva Tabla de Clasificación de Actividades Económicas para el Sistema General de Riesgos Profesionales 
Todo el articulado</t>
  </si>
  <si>
    <t>Verificar si se cuenta con personal reincorporado por invalidez 
Reincorporar a los trabajadores inválidos, en los cargos que desempeñaban antes de producirse la invalidez si recupera su capacidad de trabajo, en términos del Código Sustantivo del Trabajo.
Acogerse a los estímulos de las entidades de seguridad social, cuando existan contrato con personal invalido.</t>
  </si>
  <si>
    <t>Revisar que se este realizando la liquidación autoliquidación y pago de aportes al Sistema de Seguridad Social Integral y de aportes parafiscales mediante en un formulario único o integrado.</t>
  </si>
  <si>
    <t>Por el cual se reglamenta el ejercicio de la actividad de las Empresas de Servicios Temporales y se dictan otras disposiciones.</t>
  </si>
  <si>
    <t>Revisar que los trabajadores en misión a través de una empresa de servicios temporales se les reconozca lo de ley.</t>
  </si>
  <si>
    <t xml:space="preserve">Solicitar poliza tdo riesgo para los estudiantes 
Solicitar afiliaciones de ARL de los estudiantes </t>
  </si>
  <si>
    <t>Verificar que el personal requerido para el desarrollo de las actividades misionales permanentes no este vinculado a través de Cooperativas de Servicio de Trabajo Asociado que hagan intermediación laboral y no esten aprobadas por el ministerio de trabajo.</t>
  </si>
  <si>
    <t>Realizar tramite con EPS (COBRO DE INCAPACIDADES) porenfermedad general y licencias de maternidad o paternidad de manera directa.  
Reportar a la Arl la ocurrencia d elos accidentes de trabajo.</t>
  </si>
  <si>
    <t>Decreto 0100
20/01/2012</t>
  </si>
  <si>
    <t>Verificar si se presenta multiafiliaciones del personal tanto independiente y depediente.</t>
  </si>
  <si>
    <t>Realizar los pagos de aportes a salud correspondiente a los dos (2) primeros días de incapacidad originada por enfermedad general y de las Entidades Promotoras de Salud a partir del tercer (3) día y de conformidad con la normatividad vigente.</t>
  </si>
  <si>
    <t>Verificar las respectivas afiliaciones ARL y su riesgo deacuerdo a la actividad que realicen</t>
  </si>
  <si>
    <t>Agregar las enfermedades expuetas en el presente decreto en la matriz de identificación de peligro, evaluación y control de riesgo para tener en cuenta en los posibles efectos de los peligro que las puedan causar y determinar los controles pertinentes.</t>
  </si>
  <si>
    <t>Adaptar el manual cuando se presente calificación de la Pérdida de Capacidad Laboral y Ocupacional  cuando se presente el caso con alguno de sus trabajadores.</t>
  </si>
  <si>
    <t>Realizar seguimiento a las actividades de alto riesgo de la empresa a través de la Matriz de Identificación de Peligros Evaluación de Riesgos etc que contribuyan a mitigar estas actividades</t>
  </si>
  <si>
    <t>Realizar la planeación, Implementación, verificación y Evaluación del Sistema de Gestión de la Seguridad y Salud en el Trabajo para la empresa de acuerdo a las directices del capitulo 6 del presente Decreto.
Reportar los accidentes graves y mortales, así como las enfermedades diagnosticadas como laborales, directamente a la Dirección Territorial u Oficinas Especiales correspondientes, dentro de los dos (2) días hábiles siguientes al evento o recibo del diagnóstico de la enfermedad.
Reportar el informe de investigación de los los accidentes graves y mortales, los e deberá adelantar, junto con el comité paritario de seguridad y salud en el trabajo o el Vigía de seguridad y salud en el trabajo, según sea el caso, dentro de los quince (15) días calendario siguientes a la ocurrencia de la muerte.</t>
  </si>
  <si>
    <t>Libro 1 Estructura del Sector Trabajo.
Libro 2 Regimen Reglamentario del Sector Trabajo. 
CAPÍTULO 6 Sistema de Gestión de la Seguridad y Salud en el Trabajo Libro 3 Disposiciones Finales.
Aplica todo los libros, Capitulos y titulos del Decreto.
Articulo 2.2.4.1.7 Reporte de accidentes y enfermedades a las Direcciones Territoriales y Oficinas Especiales.
Articulo 2.2.4.1.6 Accidente de trabajo y enfermedad laboral con muerte del trabajador</t>
  </si>
  <si>
    <t>Decreto 780
6/05/2016</t>
  </si>
  <si>
    <t>Por medio del cual se expide el Decreto Único Reglamentario del Sector Salud y
Protección Social</t>
  </si>
  <si>
    <t>Verificar que se esten cumpliendo con las reglas de afiliación al Sistema General de Seguridad Social en Salud, de acuerdo al presente Decreto, tanto para independientes como dependientes.</t>
  </si>
  <si>
    <t>Aplica todo el articulo del presente Decreto</t>
  </si>
  <si>
    <t>Informativa</t>
  </si>
  <si>
    <t>Informativo</t>
  </si>
  <si>
    <t>ARTÍCULO 1. Modifíquese el parágrafo 2 e inclúyase un parágrafo nuevo en el artículo 2.3.2.3.2. del Capítulo 3, Título 2 de la Parte 3 del Libro 2 del Decreto 1079 de 2015, los cuales quedarán así:
"PARÁGRAFO 2°. Las entidades, organizaciones o empresas publicas o privadas tendrán plazo hasta el último dia hábil del mes de Junio de 2016.</t>
  </si>
  <si>
    <r>
      <t>ARTÍCULO 2.2.6.1.7.9. Pago y monto de la cotización a los Subsistemas de Seguridad Social.</t>
    </r>
    <r>
      <rPr>
        <sz val="13"/>
        <color rgb="FF333333"/>
        <rFont val="Arial"/>
        <family val="2"/>
      </rPr>
      <t> Las cotizaciones se realizarán sobre un Ingreso Base de Cotización correspondiente a un salario mínimo legal mensual vigente (1 SMLMV) y estarán en su totalidad a cargo del Fondo de Solidaridad de Fomento al Empleo y Protección al Cesante “FOSFEC”</t>
    </r>
  </si>
  <si>
    <t>Decreto
1669
21/10/2016</t>
  </si>
  <si>
    <t>ARTÍCULO 2. Sustitúyase el Título 2 de la Parte 2 del Libro 3 del Decreto Único Reglamentario del Sector Salud y Protección Social, Decreto 780 de 2016, el cual quedará así:
TÍTULO 2
PLAZOS PARA EL PAGO
Artículo 3.2.2.1. Plazos para la autoliquidación y el pago de los aportes al Sistema de Seguridad Social Integral y Aportes Parafiscales. Todos los aportantes a los Sistemas de Salud, Pensiones y Riesgos Laborales del Sistema de Seguridad Social Integral, así como aquellos a favor del Servicio Nacional del Aprendizaje (SENA), del Instituto Colombiano de Bienestar Familiar (ICBF) y de las Cajas de Compensación Familiar, efectuarán sus aportes utilizando la Planilla Integrada de Liquidación de Aportes (PILA), bien sea en su modalidad electrónica o asistida, a más tardar en las fechas que se indican a continuación:</t>
  </si>
  <si>
    <t>Verificar que se esten realizando los pagos de aportes al  Sistema de Seguridad Social Integral y Aportes Parafiscales de acuerdo la presente Decreto</t>
  </si>
  <si>
    <t>Decreto
52
12/01/2017</t>
  </si>
  <si>
    <t>Artículo 1°. Modificación del artículo 2.2.4.6.37. del Decreto número 1072 de 2015. Modifíquese el artículo 2.2.4.6.37 del Decreto número 1072 de 2015, Decreto Único Reglamentario del Sector Trabajo, el cual quedará así: “Artículo 2.2.4.6.37. Transición. Todos los empleadores públicos y privados, los contratantes de personal bajo cualquier modalidad de contrato civil, comercial o administrativo, organizaciones de economía solidaria y del sector cooperativo, así como las empresas de servicios temporales, deberán sustituir el Programa de Salud Ocupacional por el Sistema de Gestión de la Seguridad y Salud en el Trabajo (SG-SST), a partir del 1° de junio de 2017 y en dicha fecha se debe dar inicio a la ejecución de manera progresiva, paulatina y sistemática de las siguientes fases de implementación.                                                                      Parágrafo 4°. El proceso de implementación del Sistema de Gestión de la Seguridad y Salud en el Trabajo (SG-SST) en sus diferentes fases se realiza en el transcurso del tiempo de conformidad con el cronograma establecido por el Ministerio del Trabajo para tal fin, con los soportes, antecedentes y pruebas de su ejecución.
Las actividades de inspección, vigilancia y control de este proceso se realizarán en cualquiera de las fases de: a) Evaluación inicial; b) Plan de mejoramiento conforme a la evaluación inicial; c) Ejecución del Sistema de Gestión de Seguridad y Salud en el Trabajo, y d) Seguimiento y plan de mejora, adelantadas por los responsables de ejecutarlas.</t>
  </si>
  <si>
    <t>Verificar la hoja de vida con soportes de la persona asignada como responsable del SG-SST: Titulo profesional SST - Titulo de Posgrado SST -Licencia en SST vigente y el curso de capacitación virtual de cincuenta (50) horas vigente.
Realizar la evaluación inicial del Sistema de Gestión de Seguridad y Salud en el Trabajo, según estandares minimos establecidos en la presente resolución. 
Solicitar el registro estadístico actualizado del año junto con la evidencia que contiene el análisis de los Indicadores minimos de SST</t>
  </si>
  <si>
    <t>Establecer el porcentaje de vinculación laboral de personas con discapacidad en las entidades del sector público.</t>
  </si>
  <si>
    <t xml:space="preserve">Verificar el cumplimiento del porcentaje de vinculación del personal discapacitado de aucerdo al número de empleados </t>
  </si>
  <si>
    <t>Incluir en la documentación del Plan de Prevención, Preparación y Respuesta ante emergencias los requisitos especificados en el presente decreto para el analisis del riesgo.</t>
  </si>
  <si>
    <t xml:space="preserve">Articulo 1. "ARTÍCULO  3.2.3.9. Pago de aportes al Sistema de Seguridad Social Integral y parafiscales. </t>
  </si>
  <si>
    <t>Verificar que se este liquidando y pagando la seguridad social integral y parafiscales de forma electronica, en cumplimiento de las fechas estipuladas del presente decreto.</t>
  </si>
  <si>
    <t xml:space="preserve">Artículo 2.3.1.4.9.1. Situación militar para el trabajo. Toda empresa nacional o extranjera, oficial o particular, establecida o que en lo sucesivo se establezca en Colombia, podrá disponer de vinculación laboral o contractual, contratación por prestación de servicios o de cualquier otra índole que existiere, con personas que hayan sido declaradas no apta,s,. exent~s de prestar el servicio militar obligatorio o que hayan superado la edad maxlma de Incorporación.
Las entidades públicas o privadas no podrán exigir al ciudadano la presentación de la tarjeta militar para la vinculación laboral o contractual, correspondiéndole al empleador la verificación de la situación militar del aspirante mediante la constancia electrónica que disponga la autondad militar competente.
Dichos ciudadanos podrán acceder a su empleo sin haber resuelto su situación militar y contarán con un plazo de dieciocho (18) meses para definirla.
Artículo 2.3.1.4.9.2. Plazo para definír la situación militar. El ciudadano que se vincule laboral o contractualmente a una empresa nacional o extranjera, oficial o particular, que no haya definido su situación militar y que se encuentre clasificado en los términos de la Ley 1861 de 2017 o demás normas que la modifiquen, aclaren o adicionen, como no apto, exento o si ha superado la edad máxima de incorporación, obtendrá automáticamente los beneficios establecidos en el artículo 42 de la Ley 1861 de 2017, en particular un plazo de dieciocho (18) meses para definir su situación militar desde el momento en que se vinculó laboral o contractualmente. Las personas declaradas no aptas, exentas o que hayan superado la edad máxima de incorporación a filas, que tengan una vinculación laboral vigente y no hayan definido su situación militar, tendrán un plazo para normalizar su situación de dieciocho (18) meses contados a partir de la vigencia de la ley 1861 de 2017.
Artículo 2.3.1.4.9.3. Consulta del estado de definición de la situación militar. El empleador deberá consultar el estado de definición de la situación mí/itar con fines de vinculación laboral del ciudadano a través del portal web dispuesto por el Ministerio de Defensa Nacional -Comando de Reclutamiento y Control Reservas del Ejército Nacional, para verificar si su condición corresponde a no apto, exento o si ha superado la edad máxima de incorporación. El ciudadano que figure como no apto, exento o que supere la edad máxima de incorporación aparecerá' en el Sistema de Información de Reclutamiento como en: "liquidación".  Si el ciudadano al momento de la consulta no se encuentra inscrito o su estado es "citado a primer examen", "citado a concentración" o "remiso", no podrá acceder a los beneficios que contempla el artículo 42 de la Ley 1861 de 2017, salvo que dé inicio al proceso de definición del estado de la situación militar y sea clasificado en el sistema como no apto, exento o que ha superado la edad máxima de incorporación. Adicionalmente deberá cumplir con los demás requisitos que establece el presente decreto.
El ciudadano que se encuentre apto para la prestación del servicio, no podrá acceder a los beneficios del artículo 42 de la Ley 1861 de 2017, en su lugar deberá cumplir con la obligación constitucional de prestar el servicio militar.
</t>
  </si>
  <si>
    <t xml:space="preserve">Realizar la respectiva revisión  de la situacuón militar de cada trabajador </t>
  </si>
  <si>
    <t>Artículo 2.2.3.1.1. Pago de prestacíones económicas.
Artículo 2.2.3.2.1. Revisión periódica de la incapacidad. 
Artículo 2.2.3.2.2. Requisitos del concepto de rehabilitación. 
Artículo 2.2.3.2.3. Prórroga de la incapacidad. 
Artículo 2.2.3.3.1. Reconocimiento y pago de incapacidades superiores a 540 días</t>
  </si>
  <si>
    <t>Verificar que se esten realizando los pagos de incapacidades por enfermedad general y licencias de maternidad y/o paternidad de reconocimiento directo o transferencia electrónica en un plazo no mayor a cinco (5) días hábiles contados a partir de la autorización de la prestación económica por parte de la EPS o EOC.
Verificar que las EPS esten realizando a los pacientes mencionados un plan integral de tratamiento, monitoreo yevaluación del proceso de rehabilitación, que permita valorar cada sesenta (60) días calendario el avance de la recuperación de su capacidad laboral.
Verificar que el concepto de rehabilitación que deben expedir las EPS y demás EOC antes· de cumplirse el día ciento veinte (120) de la incapacidad derivada de enfermedad general de origen común, cumpla con los lineamientos del articulo 2.2.3.2.2.
Verificar que las prórroga de la incapacidad derivada de enfermedad general de origen común, cuando se expide una incapacidad con posterioridad a la inicial, por la misma enfermedad o lesión o por otra que tenga relación directa con esta, así se trate de diferente código CIE (Clasificación Internacional de Enfermedades), siempre y cuando entre una y otra, no haya interrupción mayor a 30 días calendario.
Verificar que las EPS y demás EOC reconozcan  y paguen a los cotizantes las incapacidades derivadas de enfermedad general de origen común superiores a 540 días, segun las condiciones del articulo 2.2.3.3.1.</t>
  </si>
  <si>
    <t xml:space="preserve">rtículo 1. Adición al artículo 2.2.1.3.3. del Decreto 1072 de 2015. "Destinación de las cesantías parciales. Adiciónense tres parágrafos al articulo 2.2.1.3.3 del Decreto Único Reglamentario del Sector Trabajo.
"Artículo 2.2.1.3.15. Retiro de cesantías por terminación del contrato de trabajo. </t>
  </si>
  <si>
    <t>Verificar el radicado del oficio de solicitud de retiro parcial de las cesantias y los soportes que confirmen el gasto al destino indicado.
Verificar radicado de acta de terminación de contrato por mutuo acuerdo y oficio expedido por la empresa con destino al fondo de cesantias del trabajador, para el retiro de las sumas abonadas a su cuenta en el Fondo por la terminación del contrato.</t>
  </si>
  <si>
    <t xml:space="preserve">Artículo 24. Validación de pagos de aportes de contratistas. Se adiciona un parágrafo al
artículo 50 de la Ley 789 de 2002, así:
"Parágrafo 4°. Para efectos de verificar el cumplimiento de lo señalado en el presente artículo, las entidades verificarán mediante la herramienta tecnológica que ponga a disposición el Ministerio de Salud y Protección Social, el pago de los aportes al Sistema General de Seguridad Social. En consecuencia, no habrá lugar a exigir a los contratistas de prestación de servicios suscritos con personas naturales la presentación de la planilla en
físico". </t>
  </si>
  <si>
    <t>No es necesario solicitar la planilla en físico a los contratistas, ya que se podran verificar mediante la herramienta tecnológica del Ministerio de Salud y Protección Social.</t>
  </si>
  <si>
    <t>Adopotar el protocolo de bioseguridad de la empresa de acuerdo a lo dispuesto en la presente decreto</t>
  </si>
  <si>
    <t>Artículo 1. Objeto. El presente Decreto tiene como objeto adoptar medidas en el ámbito laboral con el fin de promover la conservación del empleo y brindar alternativas a trabajadores y empleadores dentro de la Emergencia Económica, Social y Ecológica, declarada por el Gobierno nacional por medio del Decreto 417 del 17 de marzo de 2020.
Artículo 2. Ámbito de aplicación. El presente Decreto se aplicará a empleadores y trabajadores, pensionados connacionales fuera del país, Administradoras de Riesgos Laborales de orden privado, Sociedades Administradoras de Fondos de Pensiones y de Cesantías de carácter privado que administren cesantías y Cajas de Compensación Familiar.</t>
  </si>
  <si>
    <t>Dirección del orden público. La dirección del orden público con el objeto de prevenir y controlar propagación del COVID en el territorio y mitigar sus efectos, en el marco de la emergencia sanitaria por causa del coronavirus COVID-19, estará en cabeza presidente de la República</t>
  </si>
  <si>
    <t xml:space="preserve">Articulo 3 El presente Decreto aplica a todos los organismos y entidades que conforman las ramas del poder público en sus distintos órdenes, sectores y niveles, órganos de control, órganos autónomos e independientes del Estado, y a los particulares cuando cumplan funciones públicas. A todos ellos se les dará el nombre de autoridades. 
Articulo 15 Prestación de los servicios a cargo de las autoridades. Para evitar el contacto entre las personas, propiciar el distanciamiento social y hasta tanto permanezca vigente la Emergencia Sanitaria declarada por el Ministerio de Salud y Protección Social, las autoridades a que se refiere el artículo 1 del presente Decreto velarán por prestar los servicios a su cargo mediante la modalidad de trabajo en casa, utilizando las tecnologías de la información y las comunicaciones.  Las autoridades darán a conocer en su página web los canales oficiales de comunicación e información mediante los cuales prestarán su servicio, así como los mecanismos tecnológicos que emplearán para el registro y respuesta de las peticiones. En aquellos eventos en que no se cuente con los medios tecnológicos para prestar el servicio en los términos del inciso anterior, las autoridades deberán prestar el servicio de forma presencial. No obstante, por razones sanitarias, las autoridades podrán ordenar la suspensión del servicio presencial, total o parcialmente, privilegiando los servicios esenciales, el funcionamiento de la economía y el mantenimiento del aparato productivo empresarial.  En ningún caso la suspensión de la prestación del servicio presencial podrá ser mayor a la duración de la vigencia de la Emergencia Sanitaria declarada por el Ministerio de Salud y Protección Social. Parágrafo. En ningún caso, los servidores públicos y contratistas del Estado que adelanten actividades que sean estrictamente Necesarias para prevenir, mitigar y atender la emergencia sanitaria por causa del Coronavirus COVID-19, y garantizar el funcionamiento de los servicios indispensables del Estado podrán suspender la prestación de los servicios de forma presencial. Las autoridades deberán suministrar las condiciones de salubridad necesarias para la prestación del servicio presencial.
Articulo 18 Reportes a las Aseguradoras de Riesgos Laborales. Las autoridades deberán reportar a las respectivas Aseguradoras de Riesgos Laborales la lista de los servidores públicos y contratistas que durante el período de aislamiento preventivo obligatorio presenten sus servicios a través de teletrabajo o trabajo en casa. </t>
  </si>
  <si>
    <t>Acogerse a las directrices dadas por el gonierno nacional mientras dure la emergencia sanitaria.</t>
  </si>
  <si>
    <t>Reportar los AT en el tiempo establecido con su debida investigación.</t>
  </si>
  <si>
    <t xml:space="preserve">Solicitar el reconocimeinto de las prestaciones asistenciales y económicas por enfermedd COVID-19 desde el momento de su diagnóstico, por parte de la ARL adscrita a los vigilantes que presenten el servicio en entidades de la salud.
Concertar con la Administradoras de Riesgos Laborales la forma en la que se realizará la financiación y/o entrega de los elementos de protección personal de sus afiliados, cuando estos presten sus servicios en entidades de salud aplicando criterios de priorización de acuerdo con el nivel de exposición al riesgo. </t>
  </si>
  <si>
    <t>Articulo 1 Turnos de Trabajo Sucesivo. Durante la vigencia de la Emergencia Sanitaria declarada por el Ministerio de Salud y Protección Social, con ocasión de la pandemia derivada del Coronavirus COVID-19, establézcase como una alternativa adicional a lo dispuesto en el literal c) del artículo 161 del Código Sustantivo de Trabajo, y entre tanto se encuentre vigente la Emergencia Sanitaria, de manera excepcional y de mutuo acuerdo entre el trabajador y empleador, con el objeto de prevenir la circulación masiva de los trabajadores en los medios de transporte, la aglomeración en los centros de trabajo y con el fin de contener la propagación del Coronavirus COVID-19 y permitir un mayor número de días de descanso para el trabajador durante la semana, se podrá definir la organización de turnos de trabajo sucesivos, que permitan operar a la empresa o secciones de la misma sin solución de continuidad durante todos los dlas de la semana, siempre y cuando el respectivo turno no exceda de ocho (8) horas al día y treinta y seis (36) horas a la semana, sin que sea necesario modificar el reglamento interno de trabajo.</t>
  </si>
  <si>
    <t>Articulo 1 Las disposiciones previstas en esta parte se aplicarán a las entidades públicas y a los establecimientos comerciales que ofrezcan al público sitios de parqueo, en los municipios de categoría especial y los de primera y segunda categoría, y de conformidad con el porcentaje mínimo del total de plazas de parqueo de que trata el artículo 7 de la Ley 1964 de 2019.</t>
  </si>
  <si>
    <t>Verificar  que se cumpla con el número de parqueaderos de acuerdo a la normatividad</t>
  </si>
  <si>
    <t>Articulo 1 El presente Decreto tiene por objeto regular la fase de Aislamiento Selectivo, Distanciamiento Individual Responsable y Reactivación Económica Segura, que regirá en la República de Colombia, en el marco de la emergencia sanitaria por causa del Coronavirus COVID-19.</t>
  </si>
  <si>
    <t>Permisos sindicales para los representantes sindicales de los servidores públicos. Los representantes sindicales de los servidores públicos tienen derecho a que las entidades públicas de todas las Ramas del Estado, sus Órganos Autónomos y sus Organismos de Control, la Organización Electoral, las Universidades Públicas, las entidades descentralizadas y demás entidades y dependencias públicas del orden nacional, departamental, distrital y municipal, les concedan permisos sindicales remunerados, razonables, proporcionales y necesarios para el cumplimiento de su gestión.</t>
  </si>
  <si>
    <t>Verificar que sean otrogados los permisos solicitados por los participantes del sindicato y que a sus vez sean remunerados</t>
  </si>
  <si>
    <t>Articulo 1  El presente capítulo tiene por objeto adoptar el Programa de Prevención de Accidentes Mayores - PPAM, para contribuir a incrementar los niveles de seguridad de las instalaciones clasificadas de que trata este capítulo, con el fin de proteger los trabajadores, la población, el ambiente y la infraestructura, mediante la gestión del riesgo.</t>
  </si>
  <si>
    <t xml:space="preserve">Verificar que se esten cumpliendo con las reglas de afiliación al Sistema General de Riesgos Laborales para trabajadores independientes o por prestación de servicio, de acuerdo al presente Decreto.
Revisar la  'Tabla de Clasificación de ocupaciones u oficios más representativos" la cual se incorpora como Anexo 2 de este Decreto, con el fin de establecer el nivel de riesgo de las ocupaciones u oficios, que corresponden a la Clasificación Internacional Uniforme de Ocupaciones cluo-oa año 2015 adaptada para Colombia. </t>
  </si>
  <si>
    <t>Artículo 1. Modifíquense los parágrafos 2 y 4, e inclúyase un parágrafo nuevo en el
artículo 2.3.2.3.2 del Capítulo 3 del Título 2 de la Parte 3 del Libro 2 del Decreto 1079 de 2015</t>
  </si>
  <si>
    <t>Realizar la afiliación de Estudiantes practicantes de instituciones publicas o privadas al Sistema General de Riesgos Laborales, cuando se contraten y bajo los criterios establecidos en el presente decreto.</t>
  </si>
  <si>
    <t>Artículo 1. Modifíquese el artículo 2.2.1 .1.1 .7 del Decreto 780 de 2016, Único Reglamentario del Sector Salud y Protección Social, el cual quedará así:
"Articulo 2.2.1.1.1.7 Pago de cotizaciones de los trabajadores independientes al Sistema de Seguridad Social Integral. 
Artículo 4. Modifíquese el artículo 2.2.4.2.2.15 del Decreto 1072 de 2015, Único Reglamentario del Sector Trabajo, el cual quedará así:
"Artículo 2.2.4.2.2.15. Obligaciones del contratante.</t>
  </si>
  <si>
    <t>Verificar las planillas de pago de SSSI del personal Independiente o por prestación de servicio que este vinculado con la empresa, y que cumplan con el pago mes vencido.
Verificar que se este incluyendo al personal con viculacion como independiente y prestación de servicios dentre de las actividades de promoción y prevención del SG-SST de la empresa.</t>
  </si>
  <si>
    <t xml:space="preserve">
Artículo 1. Modificación del artículo 3.2.3.9. del Decreto 780 de 2016. Modifíquese el artículo 3.2.3.9 del Decreto 780 de 2016, Único Reglamentario del Sector Salud y Protección Social, el cual quedará así:
"Artículo 3.2.3.9. Pago de aportes al Sistema de Seguridad Social Integral y parafiscales. El pago de aportes al Sistema de Seguridad Social Integral y parafiscales,</t>
  </si>
  <si>
    <t xml:space="preserve">TÍTULO 2 AFILIACIÓN AL SISTEMA GENERAL DE PENSIONES
CAPÍTULO 1 AFILIACIONES
Artículo 2.2.2.1.1. Afiliaciones obligatorias y voluntarias. </t>
  </si>
  <si>
    <t>Verificar que se este realizando las respectivas afiliaciones la fondo de pensión indicada por el trabajador.
Verificar que el pago de cotización a pensión sea del 16%.
Revisar el pago de la seguridad social en los tiempos establecidos.</t>
  </si>
  <si>
    <t>Por la cual se dictan normas sobre Protección y conservación de la Audición de la Salud y el bienestar de las personas, por causa de la producción y emisión de ruidos.</t>
  </si>
  <si>
    <t>Por la cual se adoptan valores límites permisibles para la exposición ocupacional al ruido.</t>
  </si>
  <si>
    <t>Por la cual se reglamentan actividades en materia de Salud Ocupacional.</t>
  </si>
  <si>
    <t>Por la cual se adoptan unas medidas de carácter sanitario al Tabaquismo.</t>
  </si>
  <si>
    <t>Por la cual se establecen normas para el manejo de la Historia Clínica</t>
  </si>
  <si>
    <t>Se reglamenta el proceso de calificación del origen de los eventos de salud en
primera instancia, dentro del Sistema de Seguridad Social en Salud.</t>
  </si>
  <si>
    <t>por la cual se adoptan los formatos de informe de accidente de trabajo y de enfermedad profesional y se dictan otras disposiciones.</t>
  </si>
  <si>
    <t>Por la cual se establecen las variables y mecanismos para recolección de información del Subsistema de Información en Salud Ocupacional y Riesgos Profesionales y se dictan otras disposiciones.</t>
  </si>
  <si>
    <t>Por la cual se establece el procedimiento para adaptar los reglamentos de trabajo a las disposiciones de la Ley 1010 de 2006, de 15 de Marzo 2006</t>
  </si>
  <si>
    <t>Por la cual se regula la práctica de evaluaciones médicas ocupacionales y el manejo y contenido de las historias clínicas ocupacionales</t>
  </si>
  <si>
    <t>Por la cual se adoptan las Guías de Atención Integral de Salud Ocupacional
Basadas en la Evidencia</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</si>
  <si>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</si>
  <si>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</si>
  <si>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por la cual se modifican los artículos 11 y 17 de la Resolución 2346 de 2007 y se dictan otras disposiciones.</t>
  </si>
  <si>
    <t>Por la cual se adopta el Programa de Prevención en Seguridad Vial de la Universidad Surcolombiana</t>
  </si>
  <si>
    <t>Modificación Resolución 652 de 2012 (Creación Comité de Convivencia Laboral)</t>
  </si>
  <si>
    <t>Por la cual se establece el Reglamento de Seguridad para protección contra caídas en trabajo en alturas.</t>
  </si>
  <si>
    <t>Por la cual se reglamenta la conformación, capacitación y entrenamiento para brigadas contraincendios industriales comerciales y similares en Colombia</t>
  </si>
  <si>
    <t>Por la cual se conforma el Comité de Seguridad Vial de la Universidad Surcolombiana</t>
  </si>
  <si>
    <t>Por el cual se adicionan unos artículos a la Sección 7 del Capítulo 1 del Título 6
de la Parte 2 del Libro 2 del Decreto 1072 de 2015, Decreto Único Reglamentario
del Sector Trabajo, que reglamenta la seguridad social de los estudiantes que
hagan parte de los programas de incentivo para las prácticas laborales y
judicatura en el sector público</t>
  </si>
  <si>
    <t>Por la cual se crea el Programa “Estado Joven” de incentivos para las prácticas laborales y judicatura en el sector público, se establecen las condiciones para su puesta en marcha y se dictan otras disposiciones</t>
  </si>
  <si>
    <t>Ministerio de Trabajo y Seguridad Social.</t>
  </si>
  <si>
    <t>Resolución 2013
6/06/1986</t>
  </si>
  <si>
    <t>Ministerio de Trabajo y Seguridad Social y Ministerio de Salud.</t>
  </si>
  <si>
    <t>Identificar como esta conformado EL COPASST: Tener registro y mantener el COPASST y verificar el cumplimento de responsabilidades a traves de las actas de reunión.
Llevar registro escrito de las reuniones realizadas.</t>
  </si>
  <si>
    <t>Resolución 1016
31/03/1989</t>
  </si>
  <si>
    <t>ARTICULO lo.: Todos los empleadores públicos, oficiales, privados, contratistas y subcontratistas, están obligados a organizar y garantizar el funcionamiento de un programa de Salud Ocupacional de acuerdo con la presente Resolución.
ARTICULO 4o,: El programa de Salud Ocupacional de las empresas y lugares de trabajo, deberá desarrollarse de acuerdo con su actividad económica y será especifico y particular para éstos, de conformidad con sus riesgos reales o potenciales y el número de trabajadores. Tal programa deberá estar contenido en un documento firmado por el representante legal de la empresa y el encargado de desarrollarlo, el cual contemplará actividades en Medicina Preventiva, Medicina del Trabajo, Higiene Industrial y Seguridad Industrial, con el respectivo cronograma de dichas actividades. Tanto el programa como el cronograma, se mantendrán actualizados y disponibles para las autoridades competentes de vigilancia y control.PARÁGRAF0 1: Los patronos o empleadores estarán obligados a destinar los recursos humanos, financieros y físicos indispensables para el desarrollo y cabal cumplimiento del programa de Salud Ocupacional en las empresas y lugares de trabajo, acorde con las actividades económicas que desarrollen, la magnitud y severidad de los riesgos profesionales y el número de trabajadores expuestos.
PARÁGRAFO 2: Para el desarrollo del programa de Salud Ocupacional el empresario o patrono, designará una persona encargada de dirigir y coordinar las actividades que requiera su ejecución.</t>
  </si>
  <si>
    <t xml:space="preserve">Aplica todos los articulos de la presente Resolución </t>
  </si>
  <si>
    <t>Resolución 1075
24/03/1992</t>
  </si>
  <si>
    <t>Los empleadores públicos y privados, incluirán dentro de las actividades del Subprograma de medicina preventiva, establecido por la Resolución 1016 de 1.989 campañas específicas, tendientes a fomentar la prevención y el control de la fármaco dependencia, el alcoholismo y el tabaquismo, dirigidas a sus trabajadores.</t>
  </si>
  <si>
    <t>Incluir dentro de las actividades del Subprograma de medicina preventiva, Campañas específicas, tendientes a fomentar la prevención y el control de la fármaco dependencia, el alcoholismo y el tabaquismo, dirigidas a sus trabajadores.</t>
  </si>
  <si>
    <t>Resolución 3716
3/11/1994</t>
  </si>
  <si>
    <t>Ministerio de trabajo y seguridad</t>
  </si>
  <si>
    <t xml:space="preserve">Verificar que no se podrá ordenar la práctica de la prueba de embarazo como requisito previo a la vinculación de una trabajadora, salvo cuando las actividades a desarrollar estén catalogadas como de alto riesgo, en el artículo </t>
  </si>
  <si>
    <t>Resolución 4050
6/12/1994</t>
  </si>
  <si>
    <t>Ministerio de Trabajo y Seguridad  Social</t>
  </si>
  <si>
    <t>Artículo 1º. Todo empleador está obligado a informar, tanto a los aspirantes a un puesto de trabajo, como a los trabajadores vinculados, los riesgos a que puedan verse expuestos en la ejecución de la labor respectiva, lo cual no lo exonera de la responsabilidad de prevenir los riesgos profesionales.
Artículo 3º. El empleador estará obligado a reubicar a la trabajadora embarazada en un puesto de trabajo que no ofrezca exposición a factores que puedan causar embriotoxicidad, fototoxicidad o teratogenicidad.</t>
  </si>
  <si>
    <t>Divulgar la matriz de peligros, valoración de riesgos y determinación de controles.
Verificar que no se podrá ordenar la práctica de la prueba de embarazo como requisito previo a la vinculación de una trabajadora, salvo cuando las actividades a desarrollar estén catalogadas como de alto riesgo, en el artículo 1º del Decreto 1281 de 1994 y en el numeral 5º del artículo 2º del Decreto 1835 de 1.994.
Reubicar a la trabajadora embarazada en un puesto de trabajo que no ofrezca exposición a factores que puedan causar embriotoxicidad, fototoxicidad o  eratogenicidad.</t>
  </si>
  <si>
    <t>Resolución 2569
1/09/1999</t>
  </si>
  <si>
    <t>Entregar en un plazo máximo de diez (10) días hábiles para dar respuesta a la solicitud de información requerida como soporte técnico, para precisar la calificación del origen de los eventos de salud.</t>
  </si>
  <si>
    <t>SOPORTE TÉCNICO ARTICULO 12. Para la adecuada y oportuna calificación del origen de las enfermedades de los trabajadores y la construcción del soporte técnico para las instituciones prestadoras y entidades promotoras de salud y las que se asimilen como tal, y para otras instancias de calificación del origen, los subprogramas de medicina preventiva y del trabajo, establecidos en la Resolución 1016 de 1989, están obligados a realizar como mínimo los siguientes procedimientos:
1. Registro individual de monitoreo biológico que contenga las pruebas clínicas, paraclínicas y complementarias, en relación con los factores de riesgo del trabajo, según su severidad.
2. Definición de los criterios para la realización de los exámenes de ingreso (preocupacional) para cada puesto de trabajo, incluyendo el resumen de la historia clínica ocupacional proveniente de la empresa de la anterior vinculación laboral.
3. Programación de exámenes periódicos, pruebas clínicas, paraclínicas o complementarias a cada trabajador según el comportamiento histórico, estadístico o estimado de los factores de riesgo.
4. Definición de los criterios para la realización de los exámenes de retiro para cada puesto de trabajo.
5. Inclusión del registro de los antecedentes ocupacionales dentro de la historia clínica de cada trabajador al realizar los exámenes de ingreso, periódico o de retiro.
6. Llevar el archivo, registro, manejo y flujo de la historia clínica ocupacional del trabajador, realizadas por el servicio médico de la empresa o por prestadoras de servicios de salud externas, acogiendo lo establecido en la resolución 1995 de 1999.
7. Realizar el cumplimiento oportuno de las referencias solicitadas.
8. Reservar, custodiar y conservar las historias clínicas de los exámenes médicos de ingreso, periódicos, de retiro, u otros, así como los datos de monitoreo ambiental, por un periodo mínimo de 20 años. En las empresas en las cuales se manejen sustancias cancerígenas, teratógenas o mutágenas, las historias clínicas  y los datos de monitoreo ambiental se conservarán por un periodo de 40 años.
9. Elaborar un resumen de los datos clínicos y paraclínicos,  en el momento en el cual un trabajador se retira de la empresa, con destino a la nueva vinculación laboral, sin perjuicio de la responsabilidad de conservar los archivos por los periodos definidos en el literal anterior.
PARAGRAFO 1. Cuando una empresa ha entrado en liquidación, la información referida en el literal h, debe trasladarse y, por lo tanto, conservarse en la Institución Prestadora de Servicios de Salud, donde el trabajador viene siendo atendido regularmente ó por última ocasión, y en el evento de entrar ésta en liquidación, se procederá como lo establece el artículo 13 de la Resolución 1995 de 1999.
PARAGRAFO 2.  Al personal que preste servicios de salud en el trabajo debe garantizársele la independencia profesional para el cumplimiento de sus funciones, como fundamento ético. Dicho personal es el responsable técnico de mantener actualizada la información sobre los indicadores ambientales y biológicos asociados con la exposición de los trabajadores a los factores de riesgo que puedan afectar su salud, así como de los informes epidemiológicos y las demás actividades y procedimientos señalados en este artículo. La información a su cargo estará en plena disposición de las autoridades de salud,  las instituciones prestadoras y las entidades promotoras de salud.</t>
  </si>
  <si>
    <t xml:space="preserve">Artículo 3º. Obligación de los empleadores y contratantes. De conformidad con el literal e) del artículo 21 y el artículo 62 del Decreto-ley 1295 de 1994 y artículo 11 del Decreto 2800 de 2003, el empleador o contratante deberá notificar a la entidad promotora de salud a la que se encuentre afiliado el trabajador y a la correspondiente administradora de riesgos profesionales, sobre la ocurrencia del accidente de trabajo o de la enfermedad profesional. Copia del informe deberá suministrarse al trabajador y cuando sea el caso, a la institución prestadora de servicios de salud que atienda dichos eventos.
Para tal efecto, el empleador o el contratante deberá diligenciar completamente el informe, dentro de los dos (2) días hábiles siguientes a la ocurrencia del accidente o al diagnóstico de la enfermedad profesional; cualquier modificación en su contenido, deberá darla a conocer a la administradora de riesgos profesionales, a la entidad promotora de salud, a la institución prestad ora de servicios de salud y al trabajador, anexando los correspondientes soportes.
Cuando el empleador o el contratante no haya diligenciado íntegramente el formato, las entidades administradoras de riesgos profesionales, las entidades promotoras de salud y las instituciones prestadoras de servicios de salud, podrán solicitarle la información faltante, la cual deberá ser suministrada dentro de los dos (2) días hábiles siguientes al recibo de la solicitud. En tales casos, la entidad solicitante de dicha información, enviará copia de la solicitud a cada entidad administradora del Sistema de Seguridad Social Integral que haya recibido el informe y al trabajador.
En el evento que no se suministre la información requerida en el plazo señalado, la entidad dará aviso a la correspondiente Dirección Territorial del Ministerio de la Protección Social, a efecto de que se adelante la investigación.
Cuando no exista el informe del evento diligenciado por el empleador o contratante, se deberá aceptar el reporte del mismo presentado por el trabajador, o por quien lo represente o a través de las personas interesadas, de acuerdo con lo dispuesto en el literal b) del artículo 25 del Decreto 2463 de 2001.
Parágrafo 1º. El informe de accidente de trabajo o enfermedad profesional deberá ser diligenciado por el empleador o contratante, o por sus delegados o representantes y no requiere autorización alguna por parte de las entidades administradoras del Sistema de Seguridad Social Integral para su diligenciamiento.
Parágrafo 2º. El informe de accidente de trabajo o enfermedad profesional se </t>
  </si>
  <si>
    <t>Identificar el procedimiento y formatos  que tiene establecido la empresa para reportar de manera eficaz los accidentes e incidentes de trabajo que se puedan presentar dentro de la organización</t>
  </si>
  <si>
    <t>Manejo de la información cuando el empleador o contratante no reporta el accidente de trabajo o la enfermedad profesional. Cuando el empleador o contratante no reporte el accidente de trabajo o la enfermedad profesional y el aviso lo dé el trabajador o la persona interesada, conforme lo dispone el inciso 5º del artículo 3º de la Resolución 00156 de 2005, la Entidad Administradora de Riesgos Profesionales solicitará y complementará la información que se requiera, para efecto de diligenciar las variables contenidas en el anexo técnico que forma parte integral de la presente resolución.</t>
  </si>
  <si>
    <t>Verificar que en el reglamento de trabajo contemple los mecanismos para prevenir el acoso laboral, así como el procedimiento interno para solucionarlo.</t>
  </si>
  <si>
    <t>Ministerio de la Protección Social</t>
  </si>
  <si>
    <t>Artículo 4°. Obligaciones de los aportantes. Los aportantes definidos en el artículo anterior tienen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3. Adoptar una metodología y un formato para investigar los incidentes y los accidentes de trabajo, que contenga, como mínimo, los lineamientos establecidos en la presente resolución, siendo procedente adoptar los diseñados por la administradora de riesgos profesionales.
Cuando como consecuencia del accidente de trabajo se produzca el fallecimiento del trabajador, se debe utilizar obligatoriamente el formato suministrado por la Administradora de Riesgos Profesionales a la que se encuentre afiliado, conforme lo establece el artículo 4° del Decreto 1530 de 1996, o la norma que lo modifique, adicione o sustituya.
4. Registrar en el formato de investigación, en forma veraz y objetiva, toda la información que conduzca a la identificación de las causas reales del accidente o incidente de trabajo.
5. Implementar las medidas y acciones correctivas que, como producto de la investigación, recomienden el Comité Paritario de Salud Ocupacional o Vigía Ocupacional; las autoridades administrativas laborales y ambientales; así como la Administradora de Riesgos Profesionales a la que se encuentre afiliado el empleador, la empresa de servicios temporales, los trabajadores independientes o los organismos de trabajo asociado y cooperativo, según sea el caso.
 6. Proveer los recursos, elementos, bienes y servicios necesarios para implementar las medidas correctivas que resulten de la investigación, a fin de evitar la ocurrencia de eventos similares, las cuales deberán ser parte del cronograma de actividades del Programa de Salud Ocupacional de la empresa, incluyendo responsables y tiempo de ejecución.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t>
  </si>
  <si>
    <t>Resolución 2346
11/07/2007</t>
  </si>
  <si>
    <t>Artículo 5°. Evaluaciones médicas ocupacionales periódicas. Las evaluaciones médicas ocupacionales periódicas se clasifican en programadas y por cambio de ocupación.
A. Evaluaciones médicas periódicas programadas
Se realizan con el fin de monitorear la exposición a factores de riesgo e identificar en forma precoz, posibles alteraciones temporales, permanentes o agravadas del estado de salud del trabajador, ocasionadas por la labor o por la exposición al medio ambiente de trabajo. Así mismo, para detectar enfermedades de origen común, con el fin de establecer un manejo preventivo.
Dichas evaluaciones deben ser realizadas de acuerdo con el tipo, magnitud y frecuencia de exposición a cada factor de riesgo, así como al estado de salud del trabajador. Los criterios, métodos, procedimientos de las evaluaciones médicas y la correspondiente interpretación de resultados, deberán estar previamente definidos y técnicamente justificados en los sistemas de vigilancia epidemiológica, programas de salud ocupacional o sistemas de gestión, según sea el caso.
B. Evaluaciones médicas por cambios de ocupación
El empleador tiene la responsabilidad de realizar evaluaciones médicas al trabajador cada vez que este cambie de ocupación y ello implique cambio de medio ambiente laboral, de funciones, tareas o exposición a nuevos o mayores factores de riesgo, en los que detecte un incremento de su magnitud, intensidad o frecuencia. En todo caso, dichas evaluaciones deberán responder a lo establecido en el Sistema de Vigilancia Epidemiológica, programa de salud ocupacional o sistemas de gestión.
Su objetivo es garantizar que el trabajador se mantenga en condiciones de salud física, mental y social acorde con los requerimientos de las nuevas tareas y sin que la nuevas condiciones de exposición afecten su salud.
Parágrafo. Los antecedentes que se registren en las evaluaciones médicas periódicas, deberán actualizarse a la fecha de la evaluación correspondiente y se revisarán comparativamente, cada vez que se realicen este tipo de evaluaciones.
Artículo 6°. Evaluaciones médicas ocupacionales de egreso. Aquellas que se deben realizar al trabajador cuando se termina la relación laboral.
Su objetivo es valorar y registrar las condiciones de salud en las que el trabajador se retira de las tareas o funciones asignadas.
El empleador deberá informar al trabajador sobre el trámite para la realización de la evaluación médica ocupacional de egreso.
Parágrafo. Si al realizar la evaluación médica ocupacional de egreso se encuentra una presunta enfermedad profesional o secuelas de eventos profesionales ¿no diagnosticados¿, ocurridos durante el tiempo en que la persona trabajó, el empleador elaborará y presentará el correspondiente reporte a las entidades administradoras, las cuales deberán iniciar la determinación de origen.
Artículo 7°. Información básica requerida para realizar las evaluaciones médicas ocupacionales. Para realizar las evaluaciones médicas ocupacionales, el empleador deberá suministrar la siguiente información básica:
1. Indicadores epidemiológicos sobre el comportamiento del factor de riesgo y condiciones de salud de los trabajadores, en relación con su exposición.
2. Estudios de higiene industrial específicos, sobre los correspondientes factores de riesgo.
3. Indicadores biológicos específicos con respecto al factor de riesgo.</t>
  </si>
  <si>
    <t>Resolución 2488
16/08/2007</t>
  </si>
  <si>
    <t>Verificar los posibles casos presentados en la empresa, y determinar el grado de riesgo biologico al cual estan expuestos los trabajadores.</t>
  </si>
  <si>
    <t>Resolucion 1013
25/03/2008</t>
  </si>
  <si>
    <t>Resolucion 1956
30/05/2008</t>
  </si>
  <si>
    <t>Artículo 4º. Los propietarios, empleadores y administradores de los lugares a los que hacen referencia los artículos 2º y 3º tienen las siguientes obligaciones:
a) Velar por el cumplimiento de las prohibiciones establecidas en la presente resolución con el fin de proteger a las personas de la exposición del humo de tabaco ambiental;
b) Fijar en un lugar visible al público un aviso que contenga uno de los siguientes textos:
"Por el bien de su salud, este espacio está libre de humo de cigarrillo o de tabaco";
"Respire con tranquilidad, este es un espacio libre de humo de tabaco,"
"Bienvenido, este es un establecimiento libre de humo de tabaco".
Los avisos no deben incluir figuras alusivas al cigarrillo ni ningún recordatorio de marca;
c) Adoptar medidas específicas razonables a fin de disuadir a las personas de que fumen en el lugar tales como pedir a la persona que no fume, interrumpir el servicio, pedirle que abandone el local o ponerse en contacto con la autoridad competente.</t>
  </si>
  <si>
    <t>Colocar los respectivos avisos de prohibiciòn de consumo de cigarrillo y tabaco, los cuales deben estar visibles a todo el personal que ingresa a la empresa.
Documentar la politica de prohibición de consumo de cigarrillo y tabaco</t>
  </si>
  <si>
    <t>Resolución 2646
17/07/2008</t>
  </si>
  <si>
    <t xml:space="preserve">Artículo 7°. Factores psicosociales extralaborales que deben evaluar los empleadores. Los empleadores deben contar como mínimo con la siguiente información sobre los factores extralaborales de sus trabajadores:
a) Utilización del tiempo libre: Hace referencia a las actividades realizadas por los trabajadores fuera del trabajo, en particular, oficios domésticos, recreación, deporte, educación y otros trabajos.
b) Tiempo de desplazamiento y medio de transporte utilizado para ir de la casa al trabajo y viceversa.
c) Pertenencia a redes de apoyo social: familia, grupos sociales, comunitarios o de salud.
d) Características de la vivienda: estrato, propia o alquilada, acceso a vías y servicios públicos.
e) Acceso a servicios de salud.
Parágrafo. Esta información puede ser recopilada a través de una encuesta y utilizada para el diseño de planes de intervención en aspectos psicosociales y de bienestar del trabajador.
Artículo 8°. Factores psicosociales individuales que deben ser identificados y evaluados por el empleador. Los empleadores deben contar, como mínimo, con la siguiente información sobre los factores psicosociales individuales de sus trabajadores:
a) Información sociodemográfica actualizada anualmente y discriminada de acuerdo al número de trabajadores. Esta información debe incluir datos sobre: sexo, edad, escolaridad, convivencia en pareja, número de personas a cargo, ocupación, área de trabajo, cargo, tiempo de antigüedad en el cargo.
b) Características de personalidad y estilos de afrontamiento mediante instrumentos psicométricos y clínicos aplicados por expertos.
c) Condiciones de salud evaluadas con los exámenes médicos ocupacionales del programa de salud ocupacional.
Parágrafo. Con base en la información de que trata el presente artículo, se debe realizar un análisis epidemiológico que permita determinar los perfiles de riesgo-protección por área de la empresa.
</t>
  </si>
  <si>
    <t>Determinar cuales son los factores psicosociales que influyen dentro de la organización en los  respectivos contratos y controlar el riesgo psicosocial de la empresa.  
Realizar capacitaciones sobre riesgo psicosocial.
Revisar las reuniones del comité de convivencia laboral.
Realizar la bateria riesgo psicosocial.</t>
  </si>
  <si>
    <t>Resolucion 1918
5/06/2009</t>
  </si>
  <si>
    <t>Artículo  1 °. Modificar el artículo 11 de la Resolución 2346 de 2007, el cual quedará así:
"Artículo 11. Contratación y costo de las evaluaciones médicas ocupacionales y de las valoraciones complementarias. El costo de las evaluaciones médicas ocupacionales y de las pruebas o valoraciones complementarias que se requieran, estará a cargo del empleador en su totalidad. En ningún caso pueden ser cobradas ni solicitadas al aspirante o al trabajador.
El empleador podrá contratar la realización de las evaluaciones médicas ocupacionales con prestadores de servicios de Salud Ocupacional, los cuales deben contar con médicos especialistas en Medicina del Trabajo o Salud Ocupacional con licencia vigente en Salud Ocupacional.
El empleador también puede contratar la realización de dichas valoraciones directamente con médicos especialistas en Medicina del Trabajo o Salud Ocupacional, con licencia vigente en Salud Ocupacional.
Los médicos especialistas en Medicina del Trabajo o Salud Ocupacional que formen parte de los servicios médicos de la empresa, podrán realizar las evaluaciones médicas ocupacionales de la población trabajadora a su cargo, siempre y cuando cuenten con licencia vigente en Salud Ocupacional.
Parágrafo. En todo caso, es responsabilidad del empleador contratar y velar porque las evaluaciones médicas ocupacionales sean realizadas por médicos especialistas en Medicina del Trabajo o Salud Ocupacional con licencia vigente en Salud Ocupacional, so pena de incurrir en las sanciones establecidas en la presente resolución.</t>
  </si>
  <si>
    <t xml:space="preserve">Asegurarse de que las realización de las evaluaciones medicas ocupacionales sean realizadas por medicos especialistas en salud ocupacional con licencia de salud ocupacional vigente.
Revisar las carpetas de los trabajadores y verificar que no se cuente con la custodia de las historias clinicas de ninguno de los trabajadores, las cuales deberan estar a cargo del medico ocupacional. 
</t>
  </si>
  <si>
    <t>Resolución 184
20/09/2011</t>
  </si>
  <si>
    <t>Universidad Surcolombiana</t>
  </si>
  <si>
    <t>Art. Crear el Comité de emergencias (grupo directivo), el cual es un organismo asesor de la alta dirección, responsable de coordinar la ejecución de las actividades necesarias antes, durante y después de una emergencia o desastre.</t>
  </si>
  <si>
    <t xml:space="preserve">Verificar la creacion del comité de emergencias </t>
  </si>
  <si>
    <t>Rectoria</t>
  </si>
  <si>
    <t>Resolución 065 
23/04/2012</t>
  </si>
  <si>
    <t>Art. 1 Adoptar el programa de prevención en seguridad vial de la Universidsad Surcolombiana, contenido en el documento denominado "programa de prevención en seguridad vial de la Universidad Surcolombiana", el cual hace parte integral de la presente resolución, y que consta del siguiente contenido (...)</t>
  </si>
  <si>
    <t>Resolución 652
30/04/2012</t>
  </si>
  <si>
    <t>Ministerio del rabajo y la seguridad social</t>
  </si>
  <si>
    <t>Responsabilidad ante el desarrollo de las medidas preventivas y correctivas de acoso laboral
Artículo  11. Responsabilidad de los Empleadores Públicos y Privados. Las entidades públicas o las empresas privadas, a través de la dependencia responsable de gestión humana y los Programas de Salud Ocupacional, deben desarrollar las medidas preventivas y correctivas de acoso laboral, con el fin de promover un excelente ambiente de convivencia laboral, fomentar relaciones sociales positivas entre todos los trabajadores de empresas e instituciones públicas y privadas y respaldar la dignidad e integridad de las personas en el trabajo.</t>
  </si>
  <si>
    <t>Realizar la convocatoria y conformación del Comité de Convivencia Laboral.
Realizar seguimiento a la ejecución de los Comités periódicos (Trimestral)</t>
  </si>
  <si>
    <t>Resolución 1356
18/07/2012</t>
  </si>
  <si>
    <t>Artículo 1°. Modifíquese el artículo 3° de la Resolución 652 de 2012, el cual quedará así:
"Artículo 3°. Conformación. El Comité de Convivencia Laboral estará compuesto por dos (2) representantes del empleador y dos (2) de los trabajadores, con sus respectivos suplentes. Las entidades públicas y empresas privadas podrán de acuerdo a su organización interna designar un mayor número de representantes, los cuales en todo caso serán iguales en ambas partes.
Los integrantes del Comité preferiblemente contarán con competencias actitudinales y comportamentales, tales como respeto, imparcialidad, tolerancia, serenidad, confidencialidad, reserva en el manejo de información y ética; así mismo habilidades de comunicación asertiva, liderazgo y resolución de conflictos.
En el caso de empresas con menos de veinte (20) trabajadores, dicho comité estará conformado por un representante de los trabajadores y uno (1) del empleador, con sus respectivos suplentes.
El empleador designará directamente a sus representantes y los trabajadores elegirán los suyos a través de votación secreta que represente la expresión libre, espontánea y auténtica de todos los trabajadores, y mediante escrutinio público, cuyo procedimiento deberá ser adoptado por cada empresa o entidad pública, e incluirse en la respectiva convocatoria de la elección.
El Comité de Convivencia Laboral de entidades públicas y empresas privadas no podrá conformarse con servidores públicos o trabajadores a los que se les haya formulado una queja de acoso laboral, o que hayan sido víctimas de acoso laboral, en los seis (6) meses anteriores a su conformación".
Artículo 2°. Modifíquese el artículo 4° de la Resolución 652 de 2012, el cual quedará así:
"Artículo 4°. Comités de Convivencia Laboral. Las entidades públicas y las empresas privadas deberán conformar un (1) comité por empresa y podrán voluntariamente integrar comités de convivencia laboral adicionales, de acuerdo a su organización interna, por regiones geográficas o departamentos o municipios del país.
Parágrafo. Respecto de las quejas por hechos que presuntamente constituyan conductas de acoso laboral en las empresas privadas, los trabajadores podrán presentarlas únicamente ante el Inspector de Trabajo de la Dirección Territorial donde ocurrieron los hechos".
Artículo 3°. Modifíquese el artículo 9° de la Resolución 652 de 2012, el cual quedará así:
"Artículo 9°. Reuniones. El Comité de Convivencia Laboral se reunirá ordinariamente cada tres (3) meses y sesionará con la mitad más uno de sus integrantes y extraordinariamente cuando se presenten casos que requieran de su inmediata intervención y podrá ser convocado por cualquiera de sus integrantes".
Artículo 4°. Modifíquese el artículo 14 de la Resolución 652 de 2012, el cual quedará así:
"Artículo 14. Período de transición. Las entidades públicas y las empresas privadas dispondrán hasta el 31 de diciembre de 2012, para implementar las disposiciones contenidas en la presente resolución".
Artículo 5°. Vigencia y derogatorias. La presente resolución rige a partir de su publicación y modifica los artículos 3°, 4°, 9° y 14 de la Resolución 652 de 2012.</t>
  </si>
  <si>
    <t>Realizar la convocatoria y la conformación del comité de convivencia laboral y documentar las reuniones del comité de convivencia laboral cada tres meses.</t>
  </si>
  <si>
    <t>Resolución 1409
7/08/2012</t>
  </si>
  <si>
    <t>ARTÍCULO 3o. OBLIGACIONES DEL EMPLEADOR. Todo empleador que tenga trabajadores que realicen tareas de trabajo en alturas con riesgo de caídas como mínimo debe:
1. Realizar las evaluaciones médicas ocupacionales y el manejo y contenido de las historias clínicas ocupacionales conforme a lo establecido en las Resoluciones 2346 de 2007 y 1918 de 2009 expedidas por el Ministerio de la Protección Social o las normas que las modifiquen, sustituyan o adicionen.
2. Incluir en el programa de salud ocupacional denominado actualmente Sistema de Gestión de la Seguridad y Salud en el Trabajo (SG-SST), el programa de protección contra caídas de conformidad con la presente resolución, así como las medidas necesarias para la identificación, evaluación y control de los riesgos asociados al trabajo en alturas, a nivel individual por empresa o de manera colectiva para empresas que trabajen en la misma obra;
3. Cubrir las condiciones de riesgo de caída en trabajo en alturas, mediante medidas de control contra caídas de personas y objetos, las cuales deben ser dirigidas a su prevención en forma colectiva, antes de implementar medidas individuales de protección contra caídas. En ningún caso, podrán ejecutarse trabajos en alturas sin las medidas de control establecidas en la presente resolución;
4. Adoptar medidas compensatorias y eficaces de seguridad, cuando la ejecución de un trabajo particular exija el retiro temporal de cualquier dispositivo de prevención colectiva contra caídas. Una vez concluido el trabajo particular, se volverán a colocar en su lugar los dispositivos de prevención colectiva contra caídas;
5. Garantizar que los sistemas y equipos de protección contra caídas, cumplan con los requerimientos de esta resolución;
6. Disponer de un coordinador de trabajo en alturas, de trabajadores autorizados en el nivel requerido y de ser necesario, un ayudante de seguridad según corresponda a la tarea a realizarse; lo cual no significa la creación de nuevos cargos sino la designación de trabajadores a estas funciones.
7. Garantizar que el suministro de equipos, la capacitación y el reentrenamiento, incluido el tiempo para recibir estos dos últimos, no generen costo alguno para el trabajador;
8. Garantizar un programa de capacitación a todo trabajador que se vaya a exponer al riesgo de trabajo en alturas, antes de iniciar labores.
9. Garantizar que todo trabajador autorizado para trabajo en alturas reciba al menos un reentrenamiento anual, para reforzar los conocimientos en protección contra caídas para trabajo seguro en alturas. En el caso que el trabajador autorizado ingrese como nuevo en la empresa, o cambie de tipo de trabajo en alturas o haya cambiado las condiciones de operación o su actividad, el empleador debe también garantizar un programa de reentrenamiento en forma inmediata, previo al inicio de la nueva actividad.
10. Garantizar la operatividad de un programa de inspección, conforme a las disposiciones de la presente resolución. Los sistemas de protección contra caídas deben ser inspeccionados por lo menos una vez al año, por intermedio de una persona o equipo de personas avaladas por el fabricante y/o calificadas según corresponda.
11. Asegurar que cuando se desarrollen trabajos con riesgo de caídas de alturas, exista acompañamiento permanente de una persona que esté en capacidad de activar el plan de emergencias en el caso que sea necesario;
12. Solicitar las pruebas que garanticen el buen funcionamiento del sistema de protección contra caídas y/o los certificados que lo avalen. Las pruebas deben cumplir con los estándares nacionales y en ausencia de ellos, con estándares internacionales vigentes para cada componente del sistema; en caso de no poder realizar las pruebas, se debe solicitar las memorias de cálculo y datos del sistema que se puedan simular para representar o demostrar una condición similar o semejante de la funcionalidad y función del diseño del sistema de protección contra caídas;
13. Asegurar la compatibilidad de los componentes del sistema de protección contra caídas; para ello debe evaluar o probar completamente si el cambio o modificación de un sistema cumple con el estándar a través del coordinador de trabajo en alturas o si hay duda, debe ser aprobado por una persona calificada;
14. Incluir dentro de su Plan de Emergencias un procedimiento para la atención y rescate en alturas con recursos y personal entrenado, de acuerdo con lo establecido en el artículo 24 de la presente resolución; y,
15. Garantizar que los menores de edad y las mujeres embarazadas en cualquier tiempo de gestación no realicen trabajo en alturas.
16. Es obligación del empleador asumir los gastos y costos de la capacitación certificada de trabajo seguro en alturas o la certificación en dicha competencia laboral en las que se deba incurrir.
PARÁGRAFO. Las empresas podrán compartir recursos técnicos, tales como equipos de protección, equipos de atención de emergencias, entre otros, garantizando que en ningún momento por este motivo, se dejen de controlar trabajos en alturas con riesgo de caída en ninguna de estas empresas, de acuerdo con lo estipulado en la presente resolución y en ningún momento se considerará esto como un traslado de responsabilidades, siendo cada empresa la obligada a mantener las adecuadas condiciones de los recursos que utilicen.</t>
  </si>
  <si>
    <t>Documentar el programa de protección contra caídas de conformidad con la presente resolución.</t>
  </si>
  <si>
    <t>Resolución 2578
28/12/2012</t>
  </si>
  <si>
    <t>SENA</t>
  </si>
  <si>
    <t xml:space="preserve">Informativa </t>
  </si>
  <si>
    <t>Resolución 4502
28/12/2012</t>
  </si>
  <si>
    <t>Ministerio de la Salud y Protección social</t>
  </si>
  <si>
    <t>Verificar la hoja de vida con soportes de la persona asignada como responsable del SG-SST: Licencia en SST vigente y el curso de capacitación virtual de cincuenta (50) horas vigente.</t>
  </si>
  <si>
    <t>Resolución 90708
30/12/2013</t>
  </si>
  <si>
    <t>Ministerio de Minas y Energía</t>
  </si>
  <si>
    <t xml:space="preserve">Verificacion del cumplimiento bajo la normatividad la parte eléctrica </t>
  </si>
  <si>
    <t>Mantenimiento</t>
  </si>
  <si>
    <t xml:space="preserve">Resolución 025
</t>
  </si>
  <si>
    <t>Art. 1 Convalidar de conformidad con lo dispuesto en el inciso 3°, art. 16 del acuerdo 031 de 2004- Estatuto Electoral de la Universidad Surcolombiana-, la representación  de las personas que se describen a continuación (…)</t>
  </si>
  <si>
    <t xml:space="preserve">Revisar que se cumpla el estatuto electoral </t>
  </si>
  <si>
    <t>Resolución 026
10/02/2014</t>
  </si>
  <si>
    <t>Designar principales, suplentes y presidente del COPASST.</t>
  </si>
  <si>
    <t>Resolución 180
20/10/2014</t>
  </si>
  <si>
    <t>1. Creación del Comité de Convivencia laboral 2. Conformación del Comité de Convivencia Laboral 3. Presidennte (a) y Secretario (a) del Comité de Convivencia Laboral de la Universidad Surcolombiana 4. Período del Comité de Convivencia Laboral 5. Funciones del Comité de Convivencia laboral y de sus integrantes (...)</t>
  </si>
  <si>
    <t>Resolución 256 
21/10/2014</t>
  </si>
  <si>
    <t>Actualizar e implementar en el tiempo estipulado la resolución realizando la capacitación con las brigadas -</t>
  </si>
  <si>
    <t>Resolución 3368
12/08/2014</t>
  </si>
  <si>
    <t>Resolución 2851
28/07/2015</t>
  </si>
  <si>
    <t>ARTÍCULO 1o. Modificar el artículo 3o de la Resolución número 156 de 2005, el cual quedará así:
“Artículo 3o. Obligación de los empleadores y contratantes. De conformidad con el literal e) del artículo 21 y el artículo 62 del Decreto-ley 1295 de 1994, los artículos 2.2.4.2.2.1, 2.2.4.1.6 y 2.2.4.1.7. del Decreto número 1072 de 2015, el empleador o contratante deberá notificar a la entidad promotora de salud a la que se encuentre afiliado el trabajador, a la correspondiente administradora de riesgos laborales y a la respectiva Dirección Territorial u Oficina Especial del Ministerio del Trabajo donde hayan sucedido los hechos sobre la ocurrencia del accidente de trabajo o de la enfermedad laboral. Copia del informe deberá suministrarse al trabajador y cuando sea el caso, a la institución prestadora de servicios de salud que atienda dichos eventos.
Para tal efecto, el empleador o el contratante deberá diligenciar completamente el informe, dentro de los dos (2) días hábiles siguientes a la ocurrencia del accidente o al diagnóstico de la enfermedad laboral; cualquier modificación en su contenido, deberá darla a conocer a la administradora de riesgos laborales, a la entidad promotora de salud, a la institución prestadora de servicios de salud y al trabajador, anexando los correspondientes soportes.
Cuando el empleador o el contratante no haya diligenciado íntegramente el formato, las entidades administradoras de riesgos laborales, las entidades promotoras de salud y las instituciones prestadoras de servicios de salud, podrán solicitarle la información faltante, la cual deberá ser suministrada dentro de los dos (2) días hábiles siguientes al recibo de la solicitud. En tales casos, la entidad solicitante de dicha información, enviará copia de la solicitud a cada entidad administradora del Sistema de Seguridad Social Integral que haya recibido el informe, al trabajador y a la Dirección Territorial u Oficina Especial del Trabajo.
En el evento que no se suministre la información requerida en el plazo señalado, la entidad dará aviso a la correspondiente Dirección Territorial del Ministerio del Trabajo, a efecto de que se adelante la investigación.
Cuando no exista el informe del evento diligenciado por el empleador o contratante, se deberá aceptar el reporte del mismo presentado por el trabajador, o por quien lo represente o a través de las personas interesadas, de acuerdo con lo dispuesto en el artículo 2.2.5.1.28. del Decreto número 1072 de 2015.
PARÁGRAFO 1o. El informe de accidente de trabajo o enfermedad laboral deberá ser diligenciado por el empleador o contratante, o por sus delegados o representantes y no requiere autorización alguna por parte de las entidades administradoras del Sistema de Seguridad Social Integral para su diligenciamiento.
PARÁGRAFO 2o. El informe de accidente de trabajo o enfermedad laboral se considera una prueba, entre otras, para la determinación del origen por parte de las instancias establecidas por ley. En ningún caso reemplaza el procedimiento establecido para tal determinación ni es requisito para el pago de prestaciones asistenciales o económicas al trabajador, pero una vez radicado en la administradora de riesgos laborales da inicio la asignación de la reserva correspondiente”.</t>
  </si>
  <si>
    <t>Reportar los accidentes graves y mortales, así como las enfermedades diagnosticadas como laborales, directamente a la Dirección Territorial u Oficinas Especiales correspondientes, dentro de los dos (2) días hábiles siguientes al evento o recibo del diagnóstico de la enfermedad.
Reportar el informe de investigación de los los accidentes graves y mortales, los e deberá adelantar, junto con el comité paritario de seguridad y salud en el trabajo o el Vigía de seguridad y salud en el trabajo, según sea el caso, dentro de los quince (15) días calendario siguientes a la ocurrencia de la muerte.</t>
  </si>
  <si>
    <t>Resolución 007
15/01/2016</t>
  </si>
  <si>
    <t>Art. 1 Confórmese al interior de la Universidad Surcolombiana el Comité de Seguridad Vial, como un grupo asesor interno de la alta dirección, responsable de definir políticas, programas de trabajo, toma de decisiones en los procesos administrativos, coordinar programas de capacitación y actividades acordes a la función específica de los conductores y del personal que posee vehículos tanto institucionales como particulares. (...)</t>
  </si>
  <si>
    <t>Resolución 1669
21/10/2016</t>
  </si>
  <si>
    <t>ARTÍCULO 1o. ADICIÓN DE UNOS ARTÍCULOS A LA SECCIÓN 7 DEL CAPÍTULO 1 DEL TÍTULO 6 DE LA PARTE 2 DEL LIBRO 2 DEL DECRETO 1072 DE 2015, DECRETO ÚNICO REGLAMENTARIO DEL SECTOR TRABAJO. (...) Corresponderá a la entidad pública en la que se adelante la práctica laboral o judicatura suministrar a las Cajas de Compensación Familiar la siguiente información:
1. Actividades que ejecutará el estudiante
2. Lugar en el cual se desarrollarán sus actividades
3. Clase de riesgo que corresponde a las actividades realizadas
4. Horario en el cual deberán ejecutarse (...)
El pago de los aportes a los Subsistemas se realizará a través de la Planilla Integrada de Liquidación de Aportes (PILA), en las fechas establecidas para las personas jurídicas, para lo cual el Ministerio de Salud y Protección Social expedirá el acto administrativo que contenga los ajustes a que haya lugar.
PARÁGRAFO 1o. La tarifa a pagar por la cobertura en el Subsistema General de Riesgos Laborales se determinará de acuerdo con la actividad económica principal o el centro de trabajo de la entidad pública donde se realice la práctica laboral o judicatura.
PARÁGRAFO 2o. El pago de la cotización se realizará mes anticipado para el subsistema de seguridad social en salud y vencido para los subsistemas generales de pensiones y riesgos laborales, tal como sucede con los trabajadores dependientes.
Artículo 2.2.6.1.7.10. Prevención en la entidad pública. El Sistema de Gestión de Seguridad y Salud en el Trabajo de la entidad pública donde se realice la práctica laboral o la judicatura, comprenderá a los estudiantes señalados en el artículo 2.2.6.1.7.7 del presente decreto; por lo tanto, el estudiante y la entidad pública se asimilan a la condición de trabajador dependiente y empleador respectivamente, para la realización, con especial énfasis, en las actividades de prevención, promoción y seguridad y salud en el trabajo.
Artículo 2.2.6.1.7.11. Prestaciones económicas y asistenciales. Los Subsistemas de Seguridad Social en Salud, Pensiones y Riesgos Laborales, reconocerán las prestaciones económicas y asistenciales a que haya lugar, a los estudiantes de que trata la presente sección, en los términos de la normatividad vigente”.</t>
  </si>
  <si>
    <t>Resolución 4566
4/11/2016</t>
  </si>
  <si>
    <t>ART. 9º Protección en riesgos laborales. El sistema de gestión de la seguridad y salud en el trabajo de la entidad pública donde se realice la práctica laboral, incluirá a los estudiantes beneficiarios, por lo tanto el estudiante y la entidad pública se asimilan a la condición de trabajador dependiente y empleador, respectivamente, para la realización, con especial énfasis, de las actividades de prevención, promoción y seguridad y salud en el trabajo. Parágrafo. El procedimiento de afiliación y cotización que realizan las cajas de compensación familiar en su condición de administradoras de Fosfec, no las convierte en empleadoras o contratantes del estudiante y en consecuencia la entidad pública escenario de práctica, es la responsable de la protección del mismo ante los riesgos que toma al realizar sus actividades de práctica.</t>
  </si>
  <si>
    <t>Verificar la afiliación la afiliación a ARL de los estudiantes que van a realizar  practicas</t>
  </si>
  <si>
    <t xml:space="preserve">No se realiza </t>
  </si>
  <si>
    <t>Documentar y divulgar el  reglamento de higiene y seguridad industrial.</t>
  </si>
  <si>
    <t>Coordinadora - SG SST</t>
  </si>
  <si>
    <t xml:space="preserve">Contar con la debida señalización, pasamanos, </t>
  </si>
  <si>
    <t xml:space="preserve">Se evidencia registro de licencia de conducción del conductor Nelson Perdomo Urazan cc 12125023 con fecha de vigencia B2 30/08/2029
</t>
  </si>
  <si>
    <t>Realizar los pagos al  sistema del riesgo laboral del personal. Capacitar al personal en las definiciones del presente en la ley. Verificar que no haya desafiliación por mora al pago de aportes al sistema de riesgos laborales.</t>
  </si>
  <si>
    <t>Se evidecia resgisto de pago de planilla de seguridad social de la trabajadora Paola Laiseca Trujillo CC 36.311.305 correspondiente al mes de diciembre de 2023 con numero de planilla 67899337 fecha de pago 03/01/2024</t>
  </si>
  <si>
    <t>Se evidencia registro fotorgrafico de integracion del dia de la familia, en la cual organizan actividades 13/12/2023</t>
  </si>
  <si>
    <t>Se evidencia las debidas señalizaciones en las instalaciones, pasamanos y a su vez cintas antideslizantes en buen estado.</t>
  </si>
  <si>
    <t>Se evidencia el debido proceso de viculación y protección al personal con discapacidad, brindando las garantias tanto laborales y como de bienestar.</t>
  </si>
  <si>
    <t>Medicina Laboral</t>
  </si>
  <si>
    <t>Se evidencia EV-SST-PL-01 Plan de Prevensión, Preparación y Respuesta ante emergencias,  version 6 año 2023 , en la cual se inclye directorio de emergencia tales como bomberos, policia y demas cuerpos armados.</t>
  </si>
  <si>
    <t>Se evidencia que se cuenta con DEA para la atención ante emergencia, no se evidencia procedimiento y protocolo para su uso</t>
  </si>
  <si>
    <t>Coordinador Mantenimiento</t>
  </si>
  <si>
    <t xml:space="preserve">Se evidencia registro de afiliacion a ARL POSITIVA de la estudiante Adriana Muñoz Muñoz CC 1007385780 con fecha de inicio de cobertura 01/11/2023 con nivel de riesgo 1
Se evidencia registro de afiliacion a ARL POSITIVA de la estudiante Ana Escobar Villarel CC 1003866477 con fecha de inicio de cobertura 06/10/2023 con nivel de riesgo 1
</t>
  </si>
  <si>
    <t>No se ha presentado casos de reintegración de invalidez</t>
  </si>
  <si>
    <t>Se evidencia politica de alcohol y drogras, la cual se encuentra expuesta dentro de las instalaciones y se da a conocer durante la inducción al personal</t>
  </si>
  <si>
    <t>Ministerio para la protección social</t>
  </si>
  <si>
    <t>Circular Unificada 
22 de abril de 2004</t>
  </si>
  <si>
    <t>Suministro de EPP a los trabajadores</t>
  </si>
  <si>
    <t>Identificar que EPP se deben utilizar para cada actividad a realizar.
Verificar la entrega de los respectivos EPP de acuerdo a su actividad</t>
  </si>
  <si>
    <t>Circular 31
22 de mayo de 2007</t>
  </si>
  <si>
    <t>Aplica toda la circular 
En materia de salud ocupacional y para efecto de establecer el estado de salud de  los trabajadores al iniciar una labor, desempeñar un cargo o función determinada, se hace necesario en el desarrollo de la gestión para identificación y control del riesgo, practicar los exámenes médicos ocupacionales de ingreso, periódicos y de retiro, los cuales son a cargo y por cuenta del empleador, conforme al artículo 348 del Código Sustantivo de Trabajo; el literal b) del artículo 30 del Decreto 614 de 1984 y el numeral 1º del artículo 10 de la Resolución 1016 de 1989. Los empleadores están obligados a suministrar a sus trabajadores elementos de protección personal, cuya fabricación, resistencia y duración estén sujetos a las normas de calidad para garantizar la seguridad personal de los trabajadores en los puestos o centros de trabajo que lo requieran. Entre los elementos de protección que el empleador debe proveer se encuentran los cascos, botas, guantes y demás elementos que protejan al trabajador, permitiéndole desarrollar eficientemente su labor y garantizando su seguridad personal.</t>
  </si>
  <si>
    <t>Verificar la aplicación de examenes de ingreso, periodicos y  retiro.</t>
  </si>
  <si>
    <t>Circular 038
09 de julio de 2010</t>
  </si>
  <si>
    <t xml:space="preserve">Espacios libres de humo y de sustancias psicoactivas (SPA) en las empresas.
</t>
  </si>
  <si>
    <t xml:space="preserve">1. Ejecución de la Resolución 1016 de 1989, que define la organización, funcionamiento y forma de los Programas de Salud Ocupacional que deben desarrollar los patronos o empleadores en el país, en los cuales se debe planear, organizar, ejecutar y evaluar las actividades de Medicina Preventiva, Medicina del Trabajo, Higiene Industrial y Seguridad industrial, tendientes a preservar, mantener y mejorar la salud individual y colectiva de los trabajadores en sus ocupaciones y que deben ser desarrolladas en sus sitios de trabajo en forma integral e interdisciplinaria.
 2. Ejecución de la Resolución 1075 de 1992, que determina de manera clara y perentoria que los empleadores públicos y privados deben incluir dentro de las actividades del Subprograma de Medicina Preventiva, establecido por la Resolución 1016 de 1989 campañas específicas, tendientes a fomentar la prevención y el control de la fármaco dependencia, el alcoholismo y el tabaquismo, dirigidas a sus trabajadores.
3. El consumo de tabaco, alcohol y otras drogas (sustancias psicoactivas) afecta los ambientes de trabajo, agravan los riesgos ocupacionales, atentan contra la salud y la seguridad, constituyéndose en amenaza para la integridad física y mental de la población trabajadora en general, por lo que deben implementar un programa de prevención y control específico para estos riesgos.
4. Las empresas con fundamento en la Resolución 1016 de 1989, Resolución 1075 de 1992, y la Resolución 1956 de 2008, deben diseñar e implementar un programa de prevención adecuado a las características del sector económico, del perfil sociodemográfico de los trabajadores y de los factores de riesgo y de protección a los que naturalmente están expuestos los trabajadores en la empresa, en una política de prevención del consumo de sustancias psicoactivas en las empresas.
 </t>
  </si>
  <si>
    <t>Circular 034 
25 de septiembre de 2013</t>
  </si>
  <si>
    <t xml:space="preserve">Aplica las obligaciones del empleador con respecto al Sistema General de Riesgos Laborales Corresponde a los empleadores, entre otras, el cumplimiento de las siguientes obligaciones:
- Afiliarse al Sistema General de Riesgos Laborales, previa selección de una de las Administradoras de Riesgos Laborales (ARL) autorizadas por la Superintendencia Financiera de Colombia. 
- Informar a la Administradora de Riesgos Laborales la actividad económica principal y sus centros de trabajo si los posee. Para el efecto, debe recibir la asesoría de la Administradora de Riesgos Laborales, con el objeto de definir la correcta clasificación según lo establecido en la Ley 1562 de 2012 y el Decreto número 1607 de 2002.
Los trabajadores independientes con contratos cuya duración sea superior a un (1) mes, deben
escoger libremente la Administradora de Riesgos Laborales, afiliándose a una sola de ellas; el trámite de la afiliación se realizará por intermedio del contratante. En el caso que el trabajador independiente contratista a su vez sea trabajador dependiente, deberá seleccionar la misma Administradora de Riesgos Laborales en la que se encuentre afiliado como dependiente.
El contratante será responsable por el trámite de liquidación de aportes, pago y traslado de las cotizaciones a las Administradoras de Riesgos Laborales, cuando los contratistas laboren en actividades de alto riesgo (Riesgo IV y V). Al trabajador independiente contratista de riesgo I, II o III le corresponde pagar de manera anticipada el valor de la cotización al Sistema General de Riesgos Laborales.
Los servicios de salud que demande el afiliado, derivados de accidente de trabajo o enfermedad  laboral, serán prestados a través de la Entidad Promotora de Salud a la cual se encuentre afiliado en el Sistema General de Seguridad Social en Salud, salvo los tratamientos de rehabilitación profesional y los servicios de medicina ocupacional que podrán ser prestados por las entidades Administradoras de Riesgos Laborales; en todo caso, los gastos derivados de los servicios de
salud prestados y que tengan relación directa con la atención del riesgo laboral, estarán a cargo de la entidad Administradora de Riesgos Laborales correspondiente. </t>
  </si>
  <si>
    <t>Garantía de la afiliación a los sistemas generales de Seguridad Social en Salud y Riesgos Laborales</t>
  </si>
  <si>
    <t>Circular 001 
09 de agosto de 2017</t>
  </si>
  <si>
    <t>Certificados de afiliación ARL</t>
  </si>
  <si>
    <t>Solicitud de colaboración para los estudiantes que ya han sido afiliados a la ARL y requieren el respectivo certificado de afiliación, para que se les facilite dicha información a todos.</t>
  </si>
  <si>
    <t xml:space="preserve">Circular Externa 68 
16 de noviembre de  2017
</t>
  </si>
  <si>
    <t>Superintendencia de Puerto y Transporte</t>
  </si>
  <si>
    <t>Revisión de los planes estratégicos de seguridad vial</t>
  </si>
  <si>
    <t>Circular 41 
20 de junio de 2020</t>
  </si>
  <si>
    <t>Lineamientos Respecto Del Trabajo En Casa</t>
  </si>
  <si>
    <t>4. Aspectos en materia de Riesgos Laborales A. El empleador debe incluir el trabajo en casa dentro de su metodología para la identificación, evaluación, valoración y control de los peligros y riesgos de la empresa. Así mismo adoptará las acciones que sean necesarias dentro de su Plan de Trabajo anual del Sistema de Gestión de la Seguridad y Salud en el Trabajo. B. El empleador deberá notificar a la Administradora de Riesgos Laborales la ejecución temporal de actividades del trabajador desde su casa, indicando las condiciones de modo, tiempo y lugar. C. Las Administradoras de Riesgos Laborales incluirán el trabajo en casa dentro de sus actividades de promoción y prevención. Así mismo, suministrarán soporte al empleador sobre la realización de pausas activas, las cuales se deben incluir dentro de la jornada laboral de manera virtual, ya sea mediante videos o video conferencia.  D. La Administradora de Riesgos Laborales deberá enviar recomendaciones sobre postura y ubicación de los elementos utilizados para la realización de la labor del trabajador.  E. El empleador deberá realizar una retroalimentación constante con sus trabajadores sobre las dificultades que tenga para el desarrollo de su labor y buscar posibles soluciones. F. El empleador deberá realizar un seguimiento a sus trabajadores sobre su estado de salud y las recomendaciones de autocuidado para prevenir el contagio de COVID-19, conforme a las recomendaciones realizadas por las diferentes entidades del Estado dentro de los protocolos expedidos para ello.</t>
  </si>
  <si>
    <t>Circular 0063
07 de octubre 2020</t>
  </si>
  <si>
    <t>Actualización De La Capacitación Virtual De Carácter Gratuito En El Sistema De Gestión De Seguridad Y Salud En El Trabajo Conforme A La Resolución 4927 De 2016</t>
  </si>
  <si>
    <t>Conforme a lo establecido en el artículo 16 de la Resolución 4927 de 2016, para mantener vigente la certificación del curso de capacitación virtual las personas deberán realizar una actualización certificada de veinte (20) horas cada tres (3) años, cuyos temarios o módulos serán establecidos por la Dirección de Riesgos Laborales del Ministerio del Trabajo.
Que para los responsables de la ejecución del Sistema de Gestión de la Seguridad y Salud en el Trabajo es obligatorio la realización del curso de capacitación virtual de cincuenta (50) horas y su respectiva actualización años tres años de veinte (20) horas en Sistema de Gestión de Seguridad y Salud en el Trabajo conforme lo establece el articulo 2.2.4.6.35 del Decreto 1072 de 2015 y la Resolución 4927 de 2016.
Considerando el actual estado de emergencia sanitaria por causa del nuevo Coronavirus COVID-19 en todo el territorio nacional, las empresas deberán actualizar y ejecutar protocolos de bioseguridad; las acciones se deben ejecutar en el contexto del Sistema de Gestión de Seguridad y Salud en el Trabajo acorde con el numeral 5 del Art. 2.2.4.6.6 del Decreto 1072 de 2015.</t>
  </si>
  <si>
    <t>Verificar la hoja de vida con soportes de la persona asignada como responsable del SG-SST: Licencia en SST vigente y el curso de capacitación virtual de cincuenta (50) horas vigente y/o 20 horas, según aplique.
Documentar protocolo de bioseguridad para prevención del COVID-19 conforme las medidas exigidas.</t>
  </si>
  <si>
    <t>Circular 0064
07 de octubre 2020</t>
  </si>
  <si>
    <t>Acciones mínimas de evaluación e intervención de los factores de riesgo psicosocial, promoción de la salud mental y la prevención de problemas y trastornos mentales en los trabajadores en el marco de la actual emergencia sanitaria por sars-cov-2 (covid-19) en Colombia.</t>
  </si>
  <si>
    <t>Aplica toda la circular</t>
  </si>
  <si>
    <t>Registro anual de autoevaluaciones y planes de mejoramiento del SG-SST</t>
  </si>
  <si>
    <t>El Ministerio del Trabajo informa a todas las empresas públicas, privadas y a los diferentes destinatarios de la presente circular, que de conformidad al parágrafo 2 del artículo 28 de la Resolución 312 de 2019, las autoevaluaciones y los planes de mejoramiento de las empresas se registrarán en la aplicación habilitada en la página web del Fondo de Riesgos Laborales hasta el 31 de enero de cada año</t>
  </si>
  <si>
    <t>Circular
20221010000601
30 de enero de 2022</t>
  </si>
  <si>
    <t xml:space="preserve">Obligación de portar la licencia de tránsito del vehículo y la licencia de
conducción
</t>
  </si>
  <si>
    <t>III. los mensajes de datos derivados de la consulta en línea y en tiempo real en el RUNT deben recibir el mismo tratamiento que un documento físico consignado en un papel y debe otorgársele la misma eficacia jurídica. Tanto el documento físico, como el mensaje de datos, son considerados originales frente a la ley. 
IV. La licencia de tránsito del vehículo y la licencia de conducción son documentos públicos (L. 769/2002, Arts. 1, 53 par. 1). La información de esos documentos reposa en el RUNT. Por lo tanto, para el procedimiento administrativo se puede hacer uso de la información que reposa en esa base de datos, que ha sido puesta en funcionamiento por parte del Ministerio de Transporte</t>
  </si>
  <si>
    <t>Ministerio de Salud y Protección Social y del Trabajo</t>
  </si>
  <si>
    <t>Recomendaciones para la protección laboral durante el cuarto pico de la pandemia por COVID-19</t>
  </si>
  <si>
    <t>Extremar las medidas de bioseguridad para proteger la salud y disminuir la demanda de servidos y tecnologías en salud.
Permitir el aislamiento obligatorio, temprano y de forma inmediata tanto en personas sintomáticas como asintomáticas.
Para sintomáticos: independiente de su estatus de vacunación, edad o factores de riesgo, deben realizar aislamiento por 7 días desde el inicio de los síntomas. En relación con la expedición del certificado de aislamiento o el certificado de incapacidad se recomienda al médico tratante indagar sobre la actividad laboral que desarrolla el paciente y la posibilidad de realizar teletrabajo, trabajo remoto o trabajo en casa.</t>
  </si>
  <si>
    <t>Circular 026
08 de marzo de 2023</t>
  </si>
  <si>
    <t>Circular 010
3 de febrero de 2017</t>
  </si>
  <si>
    <t xml:space="preserve">Circular aclaratoria del Ministerio de Trabajo </t>
  </si>
  <si>
    <t>Circular 038
03 de Junio de 2014</t>
  </si>
  <si>
    <t>Afiliación y pago de la cotización de trabajadores independientes que realizan actividades de alto riesgo al sistema general de riesgos laborales</t>
  </si>
  <si>
    <t>Verificar que los trabajadores independientes con contrato formal de
prestación de servicios y de aquellos que realizan actividades de alto riesgo se encuentren afiliados al sistema de riesgos laborales o que la empresa realizo la respectiva afiliación.</t>
  </si>
  <si>
    <t>El artículo 2 del Decreto 1851 de 2013 estableció que la Superintendencia Financiera de Colombia definirá las normas técnicas especiales, interpretaciones y guías en materia de contabilidad y de información financiera, en relación con las salvedades previstas para la aplicación del marco técnico normativo para los preparadores de información financiera del Grupo 1. Dichas salvedades corresponden al tratamiento de la cartera de crédito y las reservas técnicas catastróficas para el ramo de terremoto y la reserva de desviación de siniestralidad para el ramo de seguros de riesgos laborales.</t>
  </si>
  <si>
    <t>Ley 2043 
27 de julio de 2020</t>
  </si>
  <si>
    <t>Por medio de la cual se reconocen las prácticas laborales como experiencia profesional y/o relacionada y se dictan otras disposiciones</t>
  </si>
  <si>
    <t>Objeto. La presente ley tiene como objeto establecer mecanismos normativos para facilitar el acceso al ámbito laboral, de aquellas personas que recientemente han culminado un proceso formativo, o de formación profesional o de educación técnica, tecnológica o universitaria; al reconocer de manera obligatoria como experiencia profesional y/o relacionada aquellas prácticas que se hayan realizado en el sector público y/o sector privado como opción para adquirir el correspondiente título.
PARÁGRAFO 2º. El pago del subsidio para transporte y alimentación, no excluye al empleador de la responsabilidad de afiliación a la ARL y del cubrimiento con póliza de responsabilidad civil a terceros según reglamentación del sector por cada practicante.</t>
  </si>
  <si>
    <t>Verficar que la universidad cuente con el programa de oferta laboral como bolsa de empleo o convenios con empresas para brindar facilidad laboral a sus estudiantes recien egresados.
Verificar que las empresas en convenio para practica afilien al ARL</t>
  </si>
  <si>
    <t>Ley 2050
12 de agosto de 2020</t>
  </si>
  <si>
    <t>"Por medio de la cual se modifica y adiciona la ley 1503 de 2011 y se dictan otras disposiciones en seguridad vial y tránsito"</t>
  </si>
  <si>
    <t>ARTÍCULO 1°. Veriﬁcación de los Planes Estratégicos de Seguridad Vial. La veriﬁcación de la implementación del Plan Estratégico de Seguridad Vial corresponderá a la Superintendencia de Transporte, los Organismos de Tránsito o el Ministerio de Trabajo, quienes podrán, cada una en el marco de sus competencias, supervisar la implementación de los Planes Estratégicos de Seguridad Vial - PESV. Las condiciones para efectuar la veriﬁcación serán establecidas en la Metodología que expida el Ministerio de Transporte en cumplimiento de lo establecido en el artículo 110 del Decreto -Ley 2106 de 2019 o la norma que la modiﬁque, sustituya o derogue.</t>
  </si>
  <si>
    <t>Ley 2088
12 de mayo de 2021</t>
  </si>
  <si>
    <t>Por la cual se regula el trabajo en casa y se dictan otras disposiciones</t>
  </si>
  <si>
    <t>La presente ley tiene por objeto regular la habilitación de trabajo en casa como una forma de prestación del servicio en situaciones ocasionales, excepcionales o especiales, que se presenten en el marco de una relación laboral, legal y reglamentaria con el Estado o con el sector privado, sin que conlleve variación de las condiciones laborales establecidas o pactadas al inicio de la relación laboral.</t>
  </si>
  <si>
    <t xml:space="preserve">Verificar que se cuente con un procedimiento de trabajo en casa
Realizar capacitaciones al trabajador el cual desempeñara esta nueva modalidad
Notificación al empleado de trabajo en caasa </t>
  </si>
  <si>
    <t>Se evidencia registro de planilla de seguridad social ASOPAGOS # 28168696 del periodo pension octubre 2023 - ssalu novimebre 2023 con fecha de pago 20/11/2023</t>
  </si>
  <si>
    <t>La universidad no tienen trabajadores en mision por medio de temporales</t>
  </si>
  <si>
    <t>La universidad no tienen trabajadores en mision por medio de cooperativas</t>
  </si>
  <si>
    <t>Se presenta multiafiliacion con algunos trabajadores dado que tienen contratos con otras empresas</t>
  </si>
  <si>
    <t xml:space="preserve">Se evidencia registro de afiliacion de ARL POSITIVAA de la trabajadora DIANA YUVELLY VRGAS ROJAS CC 26433756 con fecha de inicio de cobertura 01/07/2023 riesgo 1  </t>
  </si>
  <si>
    <t>Se evidencia inclusion de riesgo COVID 19 dentro de la matriz de riesgos con codigo  EV-SST-MR-02</t>
  </si>
  <si>
    <t>Se evidencia matriz de indentificacion de peligro con codigo EV-SST-MR-02  para cada sede en la cual se cuenta con los riesgos que generan actvidades de alto riesgo como trabajo en alturas</t>
  </si>
  <si>
    <t>No se evidencia personal con perdida laboral 
No se cuenta con un manual de perdida laboral dado que no se califica perdida laboral</t>
  </si>
  <si>
    <t>Circular Conjunta 004 
13 de enero de 2022</t>
  </si>
  <si>
    <t>Adopotar el protocolo de bioseguridad de la empresa de acuerdo a lo dispuesto en la presente resolución.</t>
  </si>
  <si>
    <t>Circular conjunta 016 
01 de abril de 2022</t>
  </si>
  <si>
    <t>Instrucciones para la gestión y mitigación del riesgo en los ambientes de trabajo, en el marco del sistema de gestión de la seguridad y salud en el trabajo, por el contagio de la covid-19.</t>
  </si>
  <si>
    <t>Circular 026
24 de abril de 2018</t>
  </si>
  <si>
    <t>Generalidades del SG-SST en acuerdo Nacional Estatal del 2017.</t>
  </si>
  <si>
    <t>Ley 2096
02 de julio de 2021</t>
  </si>
  <si>
    <t>Por medio de la cual se promueve el uso de tapabocas inclusivos y/o demás elementos transparentes y se dictan  otras disposiciones.</t>
  </si>
  <si>
    <t>La presente ley tiene como objeto promover e incentivar el uso de tapabocas inclusivos y/o demás elementos transparentes con el fin de permitir y garantizar la comunicación de personas con discapacidad auditiva.  Esta medida será obligatoria en los casos en que por razones sanitarias las utoridades competentes establezcan el uso de tapabocas o mascarillas de protección</t>
  </si>
  <si>
    <t>Verfificar que se cumpla con la entrega de tapabocas para las personas con discapacidad  aditiva y de mutismo, con el fin de que se pueda comunicar</t>
  </si>
  <si>
    <t>Ley  2121 
03 de agosto de 2021</t>
  </si>
  <si>
    <t>Por medio de la cual se crea el régimen de trabajo remoto y se establecen normas para promoverlo, regularlo y se dictan otras disposiciones</t>
  </si>
  <si>
    <t>La presente ley tiene por objeto crear una nueva forma de ejecución del contrato de trabajo, denominada trabajo remoto, la cual será pactada de manera voluntaria por las partes y podrá ser desarrollada a través de las tecnologías existentes y nuevas, u otros medios y mecanismos que permitan ejercer la labor contratada de manera remota.  Esta nueva forma de ejecución del contrato de trabajo se efectuará de manera remota en su totalidad e implica una vinculación laboral con el reconocimiento de los derechos y garantías derivadas de un contrato de trabajo.</t>
  </si>
  <si>
    <t>Ley 2161
26 de noviembre de 2021</t>
  </si>
  <si>
    <t>"Por la cual se establecen medidas para promover la adquisición, renovación y no evasión del seguro obligatorio de accidentes de tránsito (SOAT), se modifica la ley 769 de 2002 y se dictan otras disposiciones"</t>
  </si>
  <si>
    <t>Medidas Antievasión. Los propietarios de los vehículos automotores deberán velar porque los vehículos de su prioridad circulen:  Habiendo adquirido el Seguro Obligatorio de Accidentes de Tránsito. Habiendo realizado la revisión tecnicomecánica en los plazos previstos por la ley. Por lugares y en horarios que estén  permitidos. Sin exceder los límites de velocidad permitidos. Respetando la luz roja del semáforo.
 La violación de las anteriores obligaciones implicara la imposición de las sanciones previstas en el Artículo 131 del Código Nacional de Tránsito modificado por la Ley 1383 de 2010 para dichos comportamientos, previo el cumplimiento estricto del procedimiento administrativo contravencional de tránsito.
Suspéndase por el termino de hasta dos (2) años contados a partir de 31 diciembre de 2021, el vencimiento de las licencias de conducción a que se refiere el artículo 22 de la Ley 769 de 2002 modificado por el artículo 197 del Decreto Ley 019 de 2012, que venzan entre el 1 y el 31 de enero de 2022. Las autoridades de control en vía deberán aplicar lo dispuesto en el presente articulo sin exigir a los conductores la modificación de la especie venal de la licencia de conducción.</t>
  </si>
  <si>
    <t>El vehículo debe portar la documentación de ley (SOAT, Tarjeta de propiedad, certificado de emisión de gases, pólizas de responsabilidad civil) y verificar la vigencia de los mismos.</t>
  </si>
  <si>
    <t>Ley 2191 
06 de enero de 2022</t>
  </si>
  <si>
    <t>Por medio de la cual se regula la desconexión laboral - ley de desconexión laboral</t>
  </si>
  <si>
    <t>Objeto. 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
Definición de Desconexión laboral. Entiéndase como el derecho que tienen todos los trabajadores y servidores públicos, a no tener contacto, por cualquier medio o herramienta, bien sea tecnológica o no, para cuestiones relacionadas con su ámbito o actividad laboral, en horarios por fuera de la jornada ordinaria o jornada máxima legal de trabajo, o convenida, ni en sus vacaciones o descansos. Por su parte el empleador se abstendrá de formular órdenes u otros requerimientos al trabajador por fuera de la jornada laboral.</t>
  </si>
  <si>
    <t xml:space="preserve">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
Verficar la politica de desconexion laboral </t>
  </si>
  <si>
    <t>Ley 2209 
23 de mayo de 2022</t>
  </si>
  <si>
    <t>Por medio de la cual se modifica el artículo 18 de la ley 1010 de 2006</t>
  </si>
  <si>
    <t xml:space="preserve">ARTÍCULO 10. Modifíquese el artículo 18 de la Ley 1010 de 2006, el cual quedará así: Artículo 18. Caducidad. Las acciones derivadas del acoso laboral caducarán en tres (3) años a partir de la fecha en que hayan ocurrido las conductas a que hace referencia esta Ley. 
ARTÍCULO 20 • La presente ley rige a partir de la fecha de su promulgación. </t>
  </si>
  <si>
    <t>Las acciones derivadas del acoso laboral caducaran en 3 Tres Años a partir de la fecha en que halla ocurrido las conductas a que hace referencia esta Ley.</t>
  </si>
  <si>
    <t>Ley 2222
01 de junio de 2022</t>
  </si>
  <si>
    <t>Por medio de la cual se promueve el uso de la “bici” segura y sin accidentes.</t>
  </si>
  <si>
    <t>Esta ley tiene por objeto promover el uso de la bicicleta segura y sin accidentes, fomentando y fortaleciendo el conocimiento a través de la pedagogía de las normas de tránsito y la política pública de seguridad vial por parte de los actores en la vía. También, el fomento de la participación de colectivos de actores vulnerables en una de las instancias de apoyo de la Agencia Nacional de Seguridad Vial, para prevenir la accidentalidad de los ciclistas y demás actores vulnerables.</t>
  </si>
  <si>
    <t>Ley 2252
14 de julio de 2022</t>
  </si>
  <si>
    <t>Por la cual se modifica el artículo 112 de la Ley 769 de 2002 - Código Nacional de Tránsito Terrestre.</t>
  </si>
  <si>
    <t>Esta ley tiene por objeto dar claridad al artículo 112 de la Ley 769 de 2002 Código Nacional de Tránsito Terrestre-, para evitar arbitrariedades como la imposición de comparendos por parquear en zonas no señalizadas y la designación de zonas de prohibición de parqueo de manera injustificada e indiscriminada.</t>
  </si>
  <si>
    <t>Ley 2251 
14 de julio de 2022</t>
  </si>
  <si>
    <t>Por la cual se dictan normas para el diseño e implementación de la política de seguridad vial con enfoque de sistema seguro y se dictan otras disposiciones -ley Julián esteban</t>
  </si>
  <si>
    <t>La presente ley tiene por objeto establecer disposiciones normativas que orienten la formulación, implementación y evaluación de la política pública de seguridad vial con el enfoque de sistema seguro.</t>
  </si>
  <si>
    <t>El Congreso de Colombia</t>
  </si>
  <si>
    <t>Por medio de la cual se promueve la protección de la maternidad y la primera infancia, se crean incentivos y normas para la construcción de áreas que permitan la lactancia materna en el espacio público y se dictan otras disposiciones.</t>
  </si>
  <si>
    <t>El empleador está en la obligación de conceder a la trabajadora dos (2) descansos, de treinta (30) minutos cada uno, dentro de la jornada para amamantar a su hijo, sin descuento alguno en el salario por dicho concepto, durante los primeros seis (ó) meses de edad, y una vez cumplido este periodo, un (1) descanso de treinta (30) minutos en los mismos términos hasta los dos (2) años de edad de/ menor: siempre y cuando se mantenga y manifieste una adecuada lactancia materno continua.
El empleador está en la obligación de conceder más descansos que los establecidos en el inciso anterior si lo trabajadora presenta certificado médico en el cual se expongan las razones que justifiquen ese mayor número de descansos
Para dar cumplimiento a la obligación consagrada en este artículo, los empleadores deben establecer en un local contiguo a aquel en donde la mujer trabaja, una sala de lactancia o un lugar apropiado para guardar al niño.
Los empleadores pueden contratar con las instituciones de protección infantil el inciso anterior.</t>
  </si>
  <si>
    <t>Conceder a la trabajadora  el tiempo fijado en la Ley mencionada, para la respectiva lactancia</t>
  </si>
  <si>
    <t>Ley 2306
31 de julio de 2023</t>
  </si>
  <si>
    <t>Ley 1846
18 de julio de 2017</t>
  </si>
  <si>
    <t>Presidencia de la República - Gobierno Nacional</t>
  </si>
  <si>
    <t>Por medio del cual se modifican los artículos 160 y 161 del código sustantivo del trabajo y se dictan otras disposiciones.</t>
  </si>
  <si>
    <t xml:space="preserve">Verificar que se le este remunerando a los trabajadores, el trabajo nocturno a partir de la hora que estipula la presente Ley. De 9pm a 6am.
</t>
  </si>
  <si>
    <t xml:space="preserve">Verificar el  pago de horas nocturnas a los trabajadores </t>
  </si>
  <si>
    <t xml:space="preserve">Verificar si se cuento con pasantes del SENA </t>
  </si>
  <si>
    <t>La universidad ya no realiza la entrega de tapabocas para los trabajadores con discapacidad auditiva, solo hacen entrega de tapabocas como epp al personal que lo requiera</t>
  </si>
  <si>
    <t>Se evidencia SOAT del vehiculo  de placa GQK16F con fecha de vencimiento 10/12/2024
Se evidencia SOAT del vehiculo de placas ODU288 con fecha de vencimiento 19/07/2024
Dichos vehiculos son propiedad del la Universidad</t>
  </si>
  <si>
    <t>A la fecha no se evidencia trabajadoras en etapa de lactancia</t>
  </si>
  <si>
    <t xml:space="preserve">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correspode a la  desiganada en la incpacidad
</t>
  </si>
  <si>
    <t xml:space="preserve">
Se evidencia registro de planilla de seguridad social ASOPAGOS # 28168696 del periodo pension octubre 2023 - ssalu novimebre 2023 con fecha de pago 20/11/2023
</t>
  </si>
  <si>
    <t>Se evidencia, que dentro de las hojas de vida del personal masculino  la libreta militar.</t>
  </si>
  <si>
    <t>El Pueblo de Colombia</t>
  </si>
  <si>
    <t>Articulo 48 Se garantiza a todos los habitantes el derecho irrenunciable a la Seguridad Social. 
Articulo 49 La atención de la salud y el saneamiento ambiental son servicios públicos a cargo del Estado. Se garantiza a todas las personas el acceso a los servicios de promoción, protección y recuperación de la salud.
Articulo 54 Toda persona tiene el deber de procurar el cuidado integral de su salud y la de su comunidad.
La atención de la salud y el saneamiento ambiental son servicios públicos a cargo del Estado. Se garantiza a todas las personas el acceso a los servicios de promoción, protección y recuperación de la salud.
 Toda persona tiene el deber de procurar el cuidado integral de su salud y la de su comunidad.</t>
  </si>
  <si>
    <t>La universidad se encentra en proceso de cambio de tiqueta de los productos</t>
  </si>
  <si>
    <t xml:space="preserve">Se evidencia hoja de vida del responsable del SG-SST DIANA PATRICIA SANCHEZ LOSADA CC 55. 165.900  con titulo profesional Psicologa con especialización en seguridad y salud en el trabajo, licencia SST No. 
Se evidencia registro de curso de 50 horas de Di ctado por el SENA , fecha de elaboración 24 de agosto de 2016 y curso de 20 horas SG-SST emitido por ARL SURA  con fecha de 17 de julio de 2021
Se evidencia registro de evaluacion de estandares miniimos bajo la 0312 de 2019, con un porcentaje de cumplimiento del 96% , realizado por la Coordinadora del SGI Diana Sanchez con fecga de 10/03/2022
</t>
  </si>
  <si>
    <t>Se evidencia registro de retiro de cesantias por concepto de estudio del trabajador  DIANA YUBELLY VARGAS CC 26433756 con fecha de 13/12/203</t>
  </si>
  <si>
    <t xml:space="preserve">Evaluar todas las alternativas otorgadas por el gobierno para mantener a los trabajadores de la empresa.
</t>
  </si>
  <si>
    <t>Se evidencia continuidad del personal despues de la contigencia de salud publica</t>
  </si>
  <si>
    <t>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correspode a la  desiganada en la incpacidad
Se evidencia cierre de incapacidad mediante capacitaciones de lecciones aprendida</t>
  </si>
  <si>
    <t>De acuerdo al bajo porcentaje de casos de Covid 19- no se evidencia durante el periodo evaluado cobro de incpacidad o prestaciones asistenciales de trabajadoes con dicho diagnostico</t>
  </si>
  <si>
    <t>Matenimiento</t>
  </si>
  <si>
    <t>Se envidencia 4 zonas de parqueaderos los cuales estan debidamente sañalizados y separados de acuerdo al tipo de vehiculo ya sea carro o motocicleta</t>
  </si>
  <si>
    <t>Se evidencia que los participantes del sindicato, se les concede los permisos laborales los cuales son remunerados de totalidad</t>
  </si>
  <si>
    <t>Se evidencia doumento plan estrategico de seguridad vial el cual se encuentra en modificacion</t>
  </si>
  <si>
    <t>Se evidencia que la universidad realizo actualizacion de actividades economicas y revision de la calisificacion de riesgos laborales a noviembre del año 2022</t>
  </si>
  <si>
    <t>Se evidencia registro de planilla de seguridad social ASOPAGOS # 28168696 del periodo pension octubre 2023 - ssalu novimebre 2023 con fecha de pago 20/11/2023
Se evidencia registro de pago de planilla de seguridad social del trabajador Mario Galindo Peerdomo CC 7690262 para la cual se le realiza los respectivos descuento  de serguridad social, con un IBC $ 851.539, para EPS, AFP, ARL, CAJA con numro de planilla 27739282 fecha de pago 19-10-2023</t>
  </si>
  <si>
    <t>Se evidencia registro de afiliación del estudiante LUIS ROCHA TRUJILLO CC 1000791896 riesgo 1</t>
  </si>
  <si>
    <t>Se evidencia politica de alcohol y drogras, la cual se encuentra expuesta dentro de las instalaciones y se da a conocer durante la inducción al personal
Se evidencia señalizacion sobre espacio libre humo de tabaco</t>
  </si>
  <si>
    <t xml:space="preserve">La universidad no practica prueba de embarazo </t>
  </si>
  <si>
    <t>Se evidencia que la universidad, reporta debidamente los AT a ARL con el fin de que se realice el respectivo cierre.</t>
  </si>
  <si>
    <t>La universidad cuenta con una medica laboral, la cual realiza los examenes medicos de ingreso, periodicos, de retiro y por enfermedad laboral.
A su vez la univierdad tiene convenio con IPS la cual realiza examenes de laboratorio .
Se evidencia registro de examen de ingreso del trabajaor Juan Manuel Gonzalez Silva CC 1075304114 con fecha de realizacion del examen 08/11/2023, con concepto: apto para desempeñar el cargo</t>
  </si>
  <si>
    <t>Se evidencia regitro de capactiacion a brigadas de emergencia con fecha 25/10/2023 con participacion de 11 bigadistas con tema Pevencion en incendios manejo de incendios en laboratorios y maejo de sustancias. Realizada por la ARL POSITVA
Se evidencia registro de conformación de brigadas de emergencia por cada sede, para la cual para la sede facultad de salud, se cuenta con la participación de Claudia Patricia Vargas
Córdoba- José Miller Galindo</t>
  </si>
  <si>
    <t>Por medio de la resolución P331 del 5 de Agosto del 2016 en la cual se homologa la elección de representantes de los empleados administrativos, docentes de planta y trabajadores oficiales ante el comité de convivencia laboral de la institución, se resuelve que la señora LILIANA ESMID SANTOFIMIO FLOR, quien obtuvo la mayor votación (53 votos), y al señor PEDRO LUIS GARCIA REYES, quien obtuvo la segunda mayor votación (18 votos), como representantes principales de los empleados y a la señora CRUZ ELENA SANCHEZ VERA quien obtuvo la tercera mayor votación (13 votos) y a la señora AURORA RAMOS CLEVES, quien obtuvo la cuarta mayor votación (11 votos) como suplentes de los representantes principales en orden de resultados.</t>
  </si>
  <si>
    <t>Por la cual se adoptan medidas en relación con el consumo de cigarrillo o de tabaco.</t>
  </si>
  <si>
    <t>Verificar si se realiza afiliación a caja de compensación familiar a los practicantes</t>
  </si>
  <si>
    <t xml:space="preserve">Se evidencia que a los practicantes son los que a mera liberalidad determinan si son afiliados a caja de compensación familiar </t>
  </si>
  <si>
    <t>Se evidencia resolución de conformación de CONVILAB, con fecha 29/09/2023, con resolucion 208 de 2023 con integrantes por parte de empleado: Karren Adriana Camacho Chavarro- Sandra Milena Perdomo Losada- Diana Quintero- Gerardo Bustos y por parte del empleador  resolucion 040 de 2022 de 21 de febrero , Yoahan Constanza Michell- Lina Maria Fierro - Ramon Bautista Oviedo</t>
  </si>
  <si>
    <t>e evidencia hoja de vida del responsable del SG-SST DIANA PATRICIA SANCHEZ LOSADA CC 55. 165.900  con titulo profesional Psicologa con especialización en seguridad y salud en el trabajo, licencia SST No. 
Se evidencia registro de curso de 50 horas de Di ctado por el SENA , fecha de elaboración 24 de agosto de 2016 y curso de 20 horas SG-SST emitido por ARL SURA  con fecha de 17 de julio de 2021</t>
  </si>
  <si>
    <t>Por la cual se expide el Reglamento Técnico de Instalaciones Eléctricas
–RETIE</t>
  </si>
  <si>
    <t>Se evidencia buen estado en la iluminación y se realiza cambios de lamparas o bombillos cuando se requiere</t>
  </si>
  <si>
    <t>"Por la cual se homologan los resultados obtenidos en la convocatoria a elección de trabajadores para representar a su estamento ante el Comité Paritario de Salud Ocupacional"</t>
  </si>
  <si>
    <t xml:space="preserve">Se evidencia nombramiento por resolución, la cual son nombrados durante un periodo de dos años </t>
  </si>
  <si>
    <t>"Por la cual se designan los representantes del empleador ante el Comité Paritario de Salud Ocupacional de la Universidad Surcolombiana"</t>
  </si>
  <si>
    <t>Se evidencia registro acta de conformación de copasst mediante la resolución # 006  del 19 de enero 2022 en la cual se establece el comite peritario de seguridad, para la cual se establece Diana Patricia Perez
Jose Euripides Sanabria
Omar Castro
Yiby Salazar Parra - Suplentes: Lina Maria Fierro 
Carlos Emilio Ardila
Edgar Cometa
Edilson Ducuara</t>
  </si>
  <si>
    <t>Se evidencia regitro de capactiacion a brigadas de emergencia con fecha 25/10/2023 con participacion de 11 bigadistas con tema Pevencion en incendios manejo de incendios en laboratorios y maejo de sustancias. Realizada por la ARL POSITVA</t>
  </si>
  <si>
    <t>Por la cual se modifica parcialmente la Resolución 1409 de 2012 y se dictan otras disposiciones</t>
  </si>
  <si>
    <t>Por la cual se modifica el artículo 3 de la resolución Número 156 de 2005</t>
  </si>
  <si>
    <t>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correspode a la  desiganada en la incpacidad
A la fecha no se evidencia accidentes mortales</t>
  </si>
  <si>
    <t>Resolución 4927
23 de noviembre de 2016</t>
  </si>
  <si>
    <t>Por la cual se establecen los parámetros y requisitos para desarrollar, certificar y registrar la capacitación virtual en el Sistema de Gestión de la Seguridad y Salud en el Trabajo.</t>
  </si>
  <si>
    <t>Artículo 2. Participantes. Como fomento de la cultura de la seguridad social, los procesos de capacitación de que trata el artículo anterior están dirigidos a la ciudadanía en general y en especial a:
1. Los responsables de la ejecución del Sistema de Gestión de la Seguridad y Salud en el Trabajo de cada empresa o institución.
2. Los trabajadores dependientes e independientes, incluidos los contratistas y subcontratistas de prestación de servicios.
3. Los empleadores y contratantes de personal a cualquier titulo.
4. Los miembros de organizaciones sindicales de cualquier clase o grado.
5. Los integrantes de los Comités Locales, Seccionales y Nacional de Seguridad y Salud en el Trabajo.
6. Los miembros de las Comisiones Sectoriales de Seguridad y Salud en el trabajo.
7. Los integrantes de los Comités Paritarios de Seguridad y salud en el Trabajo.
8. Los integrantes de los Comités de Convivencia Laboral.
9. Los integrantes de las brigadas de emergencia y cuerpos de bomberos.
10. Los estudiantes afiliados al sistema de riesgos laborales.
11. Los asesores y profesionales en Seguridad y Salud en el Trabajo.
12. El personal no uniformado de la Policía Nacional y el personal civil de las Fuerzas Militares.
13. Los miembros activos del subsistema nacional de primera respuesta.
14. Los integrantes, asesores y personal del Comité Andino de Autoridades en Seguridad Social y Seguridad y Salud en el Trabajo. 
15. Los funcionarios del Ministerio del Trabajo, en particular los directorios territoriales e inspectores de trabajo.
Parágrafo: Los responsables del Sistema de Gestión de la Seguridad y Salud en el Trabajo son las personas determinadas para estos efectos por el empleador, de conformidad con lo establecido en el numeral 10° del artículo 2.2.4.6.8. del Decreto 1072 de 2015.
Artículo 15. Responsabilidad del empleador o contratante. La responsabilidad del Sistema de Gestión de la Seguridad y Salud en el Trabajo (SG - SST) no se puede trasladar. Los contratos o cláusulas donde los empleadores o contratantes, establecen que los coordinadores, asesores o consultores en seguridad y salud en el trabajo asumen la responsabilidad, compromisos y obligaciones del Sistema de Gestión de la Seguridad y Salud en el Trabajo (SG - SST), que le corresponde al empleador o contratante, son violatorias del artículo 2.2.4.6.42. de Decreto 1072 de 20155</t>
  </si>
  <si>
    <t>Solicitar a los responsables de la ejecución del Sistema de Gestión de la Seguridad y Salud en el Trabajo el certificado de las 50 horas.
Verificar que el certificado cuente con los requisitos minimos que se especifican en el articulo 11.
Verificar la fecha de expedición para la vigencia del certificado, con mas de tres años debera estar actualizado.</t>
  </si>
  <si>
    <t>Resolución 316
29 de diciembre de 2016</t>
  </si>
  <si>
    <t>Por la cual se adoptan los Manuales de Seguridad y Salud en el Trabajo para contratistas de prestación de servicios y contratistas de obra de la Universidad Surcolombiana</t>
  </si>
  <si>
    <t>Art. 1 Adoptar el manual de Seguridad y Salud en el Trabajo para contratistas de prestación de servicios y el Manual de contratistas de obra de la Universidad Surcolombiana documentos que hacen parte integral de la presente resolución.</t>
  </si>
  <si>
    <t>Contar con un manual de seguridad y salud en el trabajo para contratistas tando de obra como de prestación de servicios</t>
  </si>
  <si>
    <t>Resolución 472 
23 de febrero de 2017</t>
  </si>
  <si>
    <t>Ministerio de Ambiente y Protección Social</t>
  </si>
  <si>
    <t>Por la cual se reglamenta la gestión integral de los residuos generados en las actividades de Construcción y Demolición (RCD) y se dictan otras disposiciones.</t>
  </si>
  <si>
    <t>Obligaciones de los generadores de RCD. Son obligaciones de los generadores de RCD las siguientes: 
1. Los grandes generadores deberán formular, implementar y mantener actualizado el Programa de Manejo Ambiental de RCD. 2. Cumplir con la meta para grandes generadores, establecida en el artículo 19 de la presente resolución. 3. Los pequeños generadores tienen la obligación de entregar los RCD a un gestor de RCD para que se realicen las actividades de recolección y transporte hasta los puntos limpios, sitios de aprovechamiento o disposición final según sea el caso.</t>
  </si>
  <si>
    <t>Contar con un programa de manejo ambiental de RCD</t>
  </si>
  <si>
    <t>Coordinacion Ambiental</t>
  </si>
  <si>
    <t>Resolución 839 
27 de marzo de 2017</t>
  </si>
  <si>
    <t xml:space="preserve">Por la cual se modifica la Resolución 1995 de 1999 y se dictan otras disposiciones </t>
  </si>
  <si>
    <t xml:space="preserve">Objeto. La presente resolución tiene por objeto establecer el manejo, custodia, tiempo de retención, conservación y disposición final de los expedientes de las historias clínicas, así como reglamentar el procedimiento que deben adelantar las entidades del SGSSS-, para el manejo de estas en caso de liquidación. </t>
  </si>
  <si>
    <t>Resolución 1178
 28 de marzo de 2017</t>
  </si>
  <si>
    <t>Por la cual se establecen los requisitos técnicos y de seguridad para proveedores del servicio de capacitación y entrenamiento en Protección contra Caídas en Trabajo en Alturas.</t>
  </si>
  <si>
    <t>Articulo 1  La presente resolución tiene por objeto establecer los requisitos técnicos que deben cumplir los proveedores de servicios de capacitación y entrenamiento en protección contra caídas en trabajo en alturas de acuerdo con lo establecido en la Resolución 1409 del 2012 del Ministerio del Trabajo o la norma que la aclare, modifique o derogue.</t>
  </si>
  <si>
    <t>Resolución 0177
26 de julio de 2017</t>
  </si>
  <si>
    <t>"Por medio de la cual se ajusta el manual de funciones, requisitos, equivalencias y de competencias laborales para los empleos de planta de personal administrativa de la Universidad Surcolombiana"</t>
  </si>
  <si>
    <t>Art. 1 Ajustar el manual específico de funciones y competencias laborales, para los empleos de planta administrativa de la Universidad Surcolombiana, de la siguiente manera: (…)</t>
  </si>
  <si>
    <t>Contar con manual de funciones para cada cargo 
Socializar manual de perfiles de catgo</t>
  </si>
  <si>
    <t>Resolución 0208
05 de septiembre de 2017</t>
  </si>
  <si>
    <t>"Por medio de la cual se implementa la dotación, disposición y acceso a los desfibriladores externos automáticos (DEA) en la Universidad Surcolombiana"</t>
  </si>
  <si>
    <t>Art. Implementar la dotación, disposición y acceso a los desfibriladores externos automáticos (DEA) en la Universidad Surcolombiana, de acuerdo a lo expuesto en la parte motiva de la presente resolución. (…)</t>
  </si>
  <si>
    <t>Resolución 0242
12 de octubre de 2017</t>
  </si>
  <si>
    <t>"Por medio de la cual se exhorta al personal administrativo, trabajadores oficiales, docentes de planta, ocasionales y visitantes de la Universidad Surcolombiana para que se realicen las evaluaciones médicas ocupacionales"</t>
  </si>
  <si>
    <t>Art. 1 Exhortar al personal administrativo, trabajadores oficiales, docentes de planta, ocasionales y visitantes de la Universidad Surcolombiana para que cumplan con la obligación de realizarse la evaluación médica de ingreso, periódica y de egreso, de acuerdo a lo expuesto en la parte motiva de la presente resolución. (...)</t>
  </si>
  <si>
    <t>Resolución 5858
28 de noviembre de 2016</t>
  </si>
  <si>
    <t>Ministero de Salud y Protección Social</t>
  </si>
  <si>
    <t xml:space="preserve">Por la cual se modifica la Resolución 2388 de 2016 en relación con el plazo para su
implementación y sus anexos técnicos </t>
  </si>
  <si>
    <t>Aplica todos los articulos de la presente Resolución 
Modificar los anexos técnicos contentivos de las especificaciones y estructura de los archivos de la Planilla Integrada de Liquidación de Aportes — PILA que forman parte de la Resolución 2388 de 2016.</t>
  </si>
  <si>
    <t>Resolución 5747
28 de diciembre de 2016</t>
  </si>
  <si>
    <t>Por la cual se modifica el parágrafo 1 del artículo 3 y el artículo 6 de la Resolución 1223 de 2014, modificada por la Resolución 2328 de 2016</t>
  </si>
  <si>
    <t>At 1  Modificar el parágrafo 1 del artículo 3 de la Resolución 1223 de 2014, modificado por la Resolución 2328 de 2016, el cual quedará así: Artículo 7. Los conductores tendrán plazo hasta el 31 de diciembre de 2017 para obtener el certificado del curso obligatorio de capacitación para conductores que transportan mercancías peligrosas, de que trata el artículo 3 de la Resolución 1223 de 2014"
At 2 Modificar el artículo 6 de la Resolución 1223 de 2014, modificado por la Resolución 2328 de 2016, el cual quedará así:  "Artículo 6°. Duración del curso y actualizaciones. La duración mínimo del curso será de sesenta (60) horas y se realizará de manera presencial. Parágrafo. El 1° de enero de 2020,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 de enero de 2020 menos de dos (2) años de haber sido expedidos, la obligación del presente parágrafo solo será aplicable una vez transcurridos dos años desde su expedición.</t>
  </si>
  <si>
    <t>Capacitación a los conductores de la universidad para el transporte de sustancias peligrosas</t>
  </si>
  <si>
    <t>No se evidencia que los conductores de la universidad transporten sustancias peligrosas</t>
  </si>
  <si>
    <t>Resolución 144 
22 de enero de 2017</t>
  </si>
  <si>
    <t>Por el cual se adopta el Formato de identificación de peligros establecido en el artículo 2.2.4.2.5.2 numerales 6.1 y 6.2 del Decreto 1563 de 2016 y se dictan otras disposiciones</t>
  </si>
  <si>
    <t>Artículo 1. Adoptar el formato e instructivo de identificación de peligros, para la afiliación voluntaria de los trabajadores independientes que devenguen 1 o más SMLMV el deben dligenciar como requisito para acceder a la afiliación al SGRL.
Aplica todo el articulo de la presente resolución</t>
  </si>
  <si>
    <t>Resolución 970
17 de marzo de 2017</t>
  </si>
  <si>
    <t>Por la cual se desarrollan criterios para la aplicación de los factores valoración salarial
de que trata el artículo 4° de la Ley 1496 de 2011</t>
  </si>
  <si>
    <t xml:space="preserve">At 1  Desarrollar, como en efecto se desarrollan, algunos criterios orientadores del Ministerio del Trabajo, obligatorios para los empleadores, para dar aplicación a factores de valoración salarial, tal como ordena el artículo 4° de la Ley 1496 de 2011, del modo siguiente: a) La naturaleza de la actividad a realizar, b) Acceso a los medios de formación profesional, c) Condiciones en la admisión en el empleo, d) Condiciones de trabajo, e) La igualdad de oportunidades y de trato yal del hombre, debiendo equilibrar las diferencias en cada caso. f) Otros complementos salariales </t>
  </si>
  <si>
    <t>Respetar y proteger el derecho que tiene la mujer a oportunidades de empleo iguales que los hombres</t>
  </si>
  <si>
    <t>Se envidencia vinculacion de personal tanto femenino como masculino  en las diferentes areas 
Se evidecia resgisto de pago de planilla de seguridad social de la trabajadora Paola Laiseca Trujillo CC 36.311.305 correspondiente al mes de diciembre de 2023 con numero de planilla 67899337 fecha de pago 03/01/2024</t>
  </si>
  <si>
    <t>Resolución 3310
03 de agosto de 2018</t>
  </si>
  <si>
    <t>Por el cual se adopta el formulario único de afiliación y reporte de novedades al Sistema General de Riesgos laborales y dictan otras disposiciones</t>
  </si>
  <si>
    <t>At 2 Ámbito de aplicación. La presente resolución aplica a las entidades administradoras de riesgos laborales, a los empleadores, a los trabajadores independientes, a las agremiaciones, asociaciones o congregaciones religiosas que realizan afiliación colectiva, a las cooperativas y precooperativas de trabajo asociado, misiones diplomáticas, consulares o de organismos multilaterales no sometidos a la legislación colombiana, a las misiones diplomáticas, consulares, a los pagadores de aportes de los concejales municipales o distritales, a las organizaciones sindicales que celebren contratos sindicales, a las entidades territoriales certificadas en educación, a las instituciones de educación, a las escuelas normales superiores y a las entidades, empresas o instituciones públicas o privadas donde se realicen prácticas por parte de los estudiantes.</t>
  </si>
  <si>
    <t>Resolución 3546
03 de agosto de 2018</t>
  </si>
  <si>
    <t>Por la cual se regulan las prácticas laborales.</t>
  </si>
  <si>
    <t xml:space="preserve">Aplica todo el articulo de la presente resolucioón 
Artículo 15. Obligaciones de los escenarios de práctica laboral. </t>
  </si>
  <si>
    <t>Revisar que el personal que se encuentre vinculado por modalidad de practica laboral, se le esten cumpliendo con las obligaciones expuestas en el presente decreto.</t>
  </si>
  <si>
    <t>Resolución 89
16 de enero de 2019</t>
  </si>
  <si>
    <t xml:space="preserve">At 1 Generación de capacidades en los trabajadores y empleadores sobre los impactos del consumo de sustancias psicoactivas orientadas a la promoción de prácticas de respeto, solidaridad y cuidado de las personas con problemas, trastornos y consumo de sustancias psicoactivas que disminuyan el estigma y autoestigma, como un mecanismo para disminuir la desvinculación laboral. b) Desarrollo de habilidades sociales, manejo de las emociones, comunicación asertiva, empatía, resiliencia, estrategias de afrontamiento y manejo de conflictos. c) Fortalecimiento de capacidades en los trabajadores y empleadores para la gestión de riesgos laborales relacionados con el manejo de medicamentos de control especial y manipulación de sustancias químicas con efectos psicoactivos. </t>
  </si>
  <si>
    <t>Por la cual se adopta la Política Integral para la Prevención y Atención del Consumo de Sustancias Psicoactivas</t>
  </si>
  <si>
    <t>Resolución 0312
13 de febrero de 2019</t>
  </si>
  <si>
    <t>Por la cual se definen los estándares mínimos del Sistema de Gestión de Seguridad y Salud en el Trabajo.</t>
  </si>
  <si>
    <t>CAPITULO III / Artículo 16. Estándares Mínimos para empresas de más de cincuenta (50) trabajadores. Las empresas de más de cincuenta (50) trabajadores clasificadas con riesgo I, II, III, IV ó V y las de cincuenta (50) o menos trabajadores con riesgo IV ó V, deben cumplir con los siguientes Estándares Mínimos, con el fin de proteger la seguridad y salud de los trabajadores.
Artículo 17. Diseño e implementación del Sistema de Gestión de SST para las empresas de más de cincuenta (50) trabajadores.
Artículo 27. Tabla de Valores de los Estándares Mínimos.
Artículo 30. Indicadores Mínimos de Seguridad y Salud en el Trabajo.</t>
  </si>
  <si>
    <t>erificar la hoja de vida con soportes de la persona asignada como responsable del SG-SST: Titulo profesional SST - Titulo de Posgrado SST -Licencia en SST vigente y el curso de capacitación virtual de cincuenta (50) horas vigente.
Realizar la evaluación inicial del Sistema de Gestión de Seguridad y Salud en el Trabajo, según estandares minimos establecidos en la presente resolución. 
Solicitar el registro estadístico actualizado del año junto con la evidencia que contiene el análisis de los Indicadores minimos de SST</t>
  </si>
  <si>
    <t xml:space="preserve">Resolución 1080
19 de marzo </t>
  </si>
  <si>
    <t>Ministerio del transporte</t>
  </si>
  <si>
    <t>Por la cual se expide el reglamento técnico de cascos, motocicletas, cuatrimotos, motocarros, mototriciclos,, protectores para el uso de y similares</t>
  </si>
  <si>
    <t xml:space="preserve">Articulo 5 OBLIGATORIEDAD. Los cascos protectores para los conductores y acompañantes de motocicletas, cuatrimotos, motocarros, mototriciclos y similares, destinados a circular por las vías públicas o privadas que estén abiertas al público o en las vías privadas, que internamente circulen vehículos, para poder importarse, comercializarse, producirse en Colombia, deberán cumplir con las condiciones y requisitos establecidos en la presente Resolución.  Por lo anterior, queda prohibida la importación y/o comercialización y producción de los productos de qué trata la presente resolución que no cumplan con los requisitos establecidos en la norma técnica NTC 4533-2017, el Reglamento No.
Articulo 22 RÉGIMEN DE TRANSICIÓN. El presente reglamento para la producción, importación y comercialización de cascos en el territorio Nacional, entrará a regir con posterioridad a los doce (12) meses siguientes a la publicación de la presente resolución en el diario oficial. 
Parágrafo. Para el cumplimiento del presente régimen de transición, los comercializadores deberán adoptar las medidas necesarias para agotar el inventario existente. Una vez vencido el plazo de doce (12) meses siguientes a la publicación de la presente resolución en el diario oficial, no podrán comercializar los cascos que no cumplan con lo dispuesto en el presente reglamento técnico No 22.05 anexado al Acuerdo de las Naciones Unidas de 1958 o el estándar FMVSS 218
Artículo 7°. Requisitos técnicos específicos, numerales y ensayos aplicables. Norma Técnica Colombiana NTC 4533 de 2017, norma ISO/IEC17067, para Colombia NTC-ISO/IEC17067. </t>
  </si>
  <si>
    <t>Verificar que los conductores de motocicleta tengan etiqueta de certificación mencionada en el presente.</t>
  </si>
  <si>
    <t>Resolución 1572
03 de mayo de 2019</t>
  </si>
  <si>
    <t>Por la cual se reglamenta la instalación y uso de cintas retrorreflectivas y se dictan
otras disposiciones</t>
  </si>
  <si>
    <t xml:space="preserve">Aplica todo el articulo de la presente resolucioón 
</t>
  </si>
  <si>
    <t xml:space="preserve">Verificar que se cuenta con cintas reflectivas a los vehiculos </t>
  </si>
  <si>
    <t>Se envidenciaque los vehiculos cuentan con cintas reflectorias en lo vehiculos</t>
  </si>
  <si>
    <t>Resolución 2404
22 de julio de 2019</t>
  </si>
  <si>
    <t>Por medio de la cual se adopta la Batería de Instrumentos para la Evaluación de Factores de Riesgo Psicosocial, la Guía técnica para la promoción, prevención e intervención de los factores psicosociales y sus efectos en la población trabajadora.</t>
  </si>
  <si>
    <t>Aplica a todos los empleadores públicos y privados, a los trabajadores dependientes e independientes, a los contratantes de personal bajo modalidad de contrato civil, comercial o administrativo, a las organizaciones de economía solidaria y del sector cooperativo, las empresas de servicios temporales, a las agremiaciones o asociaciones que afilian trabajadores independientes al Sistema de Seguridad Social Integral, a los estudiantes afiliados al Sistema General de Riesgos Laborales, a los trabajadores en misión, a la Policía Nacional en lo que corresponde a su personal no uniformado y al personal civil de las Fuerzas Militares. Parágrafo. Los instrumentos y guías que se adoptan mediante la presente Resolución y sus actualizaciones, realizadas por la Dirección de Riesgos Laborales del Ministerio del Trabajo o la dependencia que haga sus veces de conformidad con el parágrafo del artículo anterior, son de obligatorio cumplimiento, de libre acceso y no tienen costo alguno para los usuarios.
Periodicidad de la Evaluación. La evaluación de los factores de riesgo psicosocial debe realizarse de forma periódica, de acuerdo al nivel de riesgo de las empresas.  Las empresas en las cuales se ha identificado un nivel de factores psicosociales nocivos evaluados como de alto riesgo o que están causando efectos negativos en la salud, en el bienestar o en el trabajo, deben realizar la evaluación de forma anual, enmarcado dentro del sistema de vigilancia epidemiológica de factores de riesgo psicosociales. Parágrafo: Las empresas en las cuales se ha identificado un nivel de riesgo medio o bajo, deben realizar acciones preventivas y correctivas, y una vez implementadas, realizar la evaluación correspondiente como mínimo cada dos años, para hacer seguimiento a los factores de riesgo y contar con información actualizada.</t>
  </si>
  <si>
    <t xml:space="preserve">Verificar aplicación de bateria de riesgo psicosocial 
Establecer informe de resultado de medicion de bateria e intervención si arrojara resultado alto </t>
  </si>
  <si>
    <t>Se evidencia que la universidad afilia a los estudiantes que realizan practicas, con niveles de riesgo 1, 3 y 5 de acuerdo a la actividad economica
Se evidencia que la universidad  cuenta con una bolsa de empleo por parte de la oficina de graduados</t>
  </si>
  <si>
    <t>Se evidecia politica de desconexcion laboral , la cual esta en proceso de aprobación</t>
  </si>
  <si>
    <t>Se evidenciaPROTOCOLO PARA LA  PREVENCIÓN Y PROTECCIÓN PARA CONTENER LA INFECCIÓN RESPIRATORIA AGUDA POR COVID-19 con codigo EV SST-DA-05 version 5 de 2021</t>
  </si>
  <si>
    <t>Se evidencia programa de proteccion contra caidas y acceso a areas para trabajo en alturas con codio EV-SST-PR-16 Version 1</t>
  </si>
  <si>
    <t xml:space="preserve">Se evidencia registro de examen de ingreso del trabajaor Juan Manuel Gonzalez Silva CC 1075304114 con fecha de realizacion del examen 08/11/2023, con concepto: apto para desempeñar el cargo
Se evidecia registro de examen de retiro del trabajador Josue Machota CC 12102747 con de fecha de 06/12/2023, concepto normal de retiro
</t>
  </si>
  <si>
    <t>Se evidencia que los cascos de los contuductores de motocicleta cuentan con las etiquetas mensionadas en la presente resulucion</t>
  </si>
  <si>
    <t xml:space="preserve">Se evidencia hoja de vida del responsable del SG-SST DIANA PATRICIA SANCHEZ LOSADA CC 55. 165.900  con titulo profesional Psicologa con especialización en seguridad y salud en el trabajo, licencia SST No. 1723.2021
Se evidencia registro de curso de 50 horas de Di ctado por el SENA , fecha de elaboración 24 de agosto de 2016 y curso de 20 horas SG-SST emitido por ARL SURA  con fecha de 17 de julio de 2021
Se evidencia registro de evaluacion de estandares miniimos bajo la 0312 de 2019, con un porcentaje de cumplimiento del 96% , realizado por la Coordinadora del SGI Diana Sanchez con fecga de 10/03/2022
</t>
  </si>
  <si>
    <t>Resolución 2389
02 de septiembre de 2019</t>
  </si>
  <si>
    <t>Por la cual se definen los lineamientos generales para la operación del Sistema General de Riesgos Laborales (SGRL) en el Sistema de Afiliación Transaccional (SAT) y se adopta el formulario de afiliación y traslado del empleador al Sistema General de Riesgos Laborales.</t>
  </si>
  <si>
    <t>Objeto. La presente resolución tiene por objeto fijar las condiciones generales para la operación del Sistema General de Riesgos Laborales en el Sistema de Afiliación Transaccional (SAT), las reglas que deben cumplir quienes intervengan en la afiliación, el reporte de novedades y la disposición de la información relevante en relación con este, y adoptar el formulario de afiliación y traslado del empleador en el Sistema General de Riesgos Laborales (SGRL).
Ámbito de aplicación. La presente resolución aplica a las entidades Administradoras de Riesgos Laborales (ARL), a los empleadores, a las entidades o universidades públicas de los Regímenes Especial y de Excepción, a las cooperativas y precooperativas de trabajo asociado, a las misiones diplomáticas, consulares o de organismos multilaterales no sometidos a la legislación colombiana; a los pagadores de aportes de contrato sindical, respecto de afiliado partícipe-dependiente; a las entidades territoriales certificadas en educación, a las instituciones de educación y a las escuelas normales superiores y, a las entidades, empresas o instituciones públicas o privadas donde se realicen prácticas formativas de estudiantes.</t>
  </si>
  <si>
    <t>adoptar el formulario de afiliación y traslado del empleador en el Sistema General de Riesgos Laborales (SGRL).</t>
  </si>
  <si>
    <t>La norma se encuentra en estudio por parte de la Universidad</t>
  </si>
  <si>
    <t>Resolución 3316
06 de diciembre de 2019</t>
  </si>
  <si>
    <t>Se establecen disposiones para uso del Desfibrador  Externo Automático - DEA</t>
  </si>
  <si>
    <t>Aplica todo el articulo de la presente resolución</t>
  </si>
  <si>
    <t>Resolución 491
24 de febrero de 2020</t>
  </si>
  <si>
    <t>Por la cual se establecen los requisitos mínimos de seguridad para el desarrollo de trabajos en espacios confinados y se dictan otras disposiciones.</t>
  </si>
  <si>
    <t>At. Objeto. Establecer los requisitos mínimos para garantizar la seguridad y la salud de los trabajadores que desarrollan trabajos en espacios confinados.
Campo de aplicación. La presente resolución aplica a todos los empleadores y/o contratantes públicos y privados y a los trabajadores, dependientes e independientes, contratistas, subcontratistas, a los contratantes de personal bajo cualquier modalidad, a las organizaciones de economía solidaria, a las asociaciones que afilian trabajadores independientes al Sistema de Seguridad Social Integral, las empresas de servicios temporales, a los estudiantes y practicantes afiliados al Sistema General de Riesgos Laborales; a las Administradoras de Riesgos Laborales; a la Policía Nacional incluido el personal no uniformado y a las Fuerzas Militares y su personal civil, que realicen actividades en espacios confinados.</t>
  </si>
  <si>
    <t>Solicitar certificado de trabajo en espacios confinados del personal, que requiera dicha realizar esta actividad</t>
  </si>
  <si>
    <t>Resolución 623
03 de marzo de 2020</t>
  </si>
  <si>
    <t>Por la cual se modifica la Resolución 3546 de 2018 en cumplimiento del artículo 192 de la Ley 1955 de 2019 y se dictan otras disposiciones</t>
  </si>
  <si>
    <t>Modificar el artículo 2º de la Resolución 3546 de 2018, el cual quedará así:  “Artículo 2º. Ámbito de aplicación. La presente resolución regula las relaciones formativas de práctica laboral en el sector público y privado, correspondientes a los programas de formación complementaria ofrecidos por las escuelas normales superiores, la educación superior de pregrado y posgrado, la educación para el trabajo y desarrollo humano y la formación profesional integral del SENA. arágrafo 1º. Las prácticas en la relación docencia - servicio del área de la salud, el contrato de aprendizaje establecido en la Ley 789 de 2002 y la judicatura, continuarán siendo reguladas por las disposiciones vigentes sobre las respectivas materias.  Parágrafo 2º. Conforme al parágrafo 3 de la Ley 1955 de 2019, se exceptúan de lo dispuesto en la presente Resolución los estudiantes de posgrado del sector salud.”.
Modificar el artículo 9 de la Resolución 3546 de 2018, el cual quedará así:  “Artículo 9º. Seguridad Social del practicante. En concordancia con lo establecido en la Sección 3 del Capítulo 2 del Título 4 de la Parte 2 del Libro 2 del Decreto 1072 de 2015, los estudiantes en práctica laboral deberán contar con afiliación y cotización a riesgos laborales. Parágrafo. En caso de incapacidad o licencia del estudiante, derivada del Sistema General de Seguridad Social, régimen especial o exceptuado, la actividad formativa será interrumpida, por lo tanto, no será contabilizado para efectos de la duración de esta. La práctica se reactivará una vez la causal de interrupción sea superada y por el tiempo restante de la práctica laboral, salvo disposición en contrario de la Institución de educativa.”.</t>
  </si>
  <si>
    <t>Verificar que se aplique contratos de aprendizaje para los practicantes del SENA y sus respectivas afiliaciones y remunieraciones de acuerdo a la etapa en la que se encuentre</t>
  </si>
  <si>
    <t>Resolución 202030400007495
02 de julio de 2020</t>
  </si>
  <si>
    <t>Por la cual se deroga la Resolución 1231 de 2016 "Por la cual se adopta el Documento Guía para la Evaluación de los Planes Estratégicos de Seguridad Vial" del Ministerio de Transporte"</t>
  </si>
  <si>
    <t>Derogar la Resolucion 1231 de 2016, puesto que los planes estrategicos de segurdiad vial ya no requieren aval para su implemetnacion, se establece que el documento guia para la evaluacion de los planes de seguridad vial quedara sin efectos juridicos a partir del 02 de julio de 2020.</t>
  </si>
  <si>
    <t>Adaptar el presente requisito, al no adopar la guía de los PESV.</t>
  </si>
  <si>
    <t>Resolución 1248
03 de julio de 2020</t>
  </si>
  <si>
    <t>Mnisterio de Trabajo</t>
  </si>
  <si>
    <t>Por medio de la cual se dictan medidas transitorias, relacionadas con la capacitación y entrenamiento para trabajo seguro en alturas, en el marco de la emergencia sanitaria declarada con ocasión de la pandemia derivada del coronavirus COVID-19</t>
  </si>
  <si>
    <t>Articulo 2. Excepción para el reentrenamiento en trabajo seguro en alturas. Los trabajadores que esten certificados en trabajo en alturas y que de conformidad con la resolución 1409 del 2012 debieran reentrenarse desde el 13 de marzo de 2020, quedaran exentos de este requisito hasta por tres meses posteriores a la entrada en vigencia de la presente resolución.</t>
  </si>
  <si>
    <t>Revisar las vigencias de los certificados de trabajo en alturas y acogerse al presente requisito, para los que apliquen.</t>
  </si>
  <si>
    <t>Resolución 20203040023385 
20 de noviembre de 2020</t>
  </si>
  <si>
    <t>Por ta cual se establecen las condiciones mínimas de uso del casco protector paro los conductores y acompañantes de vehículos tipo motocicletas, motociclos, mototriciclos, motocarros, cuatrimotor y se dictan otras disposiciones</t>
  </si>
  <si>
    <t xml:space="preserve">Objeto. El presente acto administrativo tiene por objeto reglamentar las condiciones mínimas  que deben observarse en el uso del casco protector para conductores y acompañantes de vehículos tipo motocicletas, motociclos, mototriciclos, motocarros y cuatrimotos. 
Artículo 2. Ámbito de aplicación. Las disposiciones contenidas en el presente acto administrativo rigen en todo el territorio nacional para el tránsito de conductores y acompañantes de vehículos tipo motocicletas, motociclos, mototriciclos, motocarros y cuatrimotos. 
Parágrafo. En el caso de los motocarros únicamente serán aplicables estas disposiciones para aquellos vehículos cuya carrocería no incluya el conductor. 
Uso del casco protector para motociclistas. Los conductores y acompañantes, si los hubiere,  cuando transiten en vehículos tipo motocicletas, motociclos, mototriciclos, motocarros y cuatrimotos, deberán usar obligatoriamente el casco protector para motociclistas, de la siguiente manera:  a. la cabeza del motociclista (conductor y/o acompañante) debe estar totalmente inmersa en e! casco y el sistema de retención debe estar asegurado por debajo de la mandíbula inferior, sin correas rotas, ni broches partidos e incompletos.  b. No podrán portar sistemas móviles de comunicación o teléfonos que se interpongan entre la cabeza y el casco, excepto si estos son utilizados con accesorios o equipos auxiliares que permitan tener las manos libres.  c. En el caso de cascos con cubierta facial inferior movible, ésta siempre debe ir cerrada y
asegurada durante el tránsito, de tal manera que ofrezca protección a la cara del motociclista{conductor y/o acompañante). </t>
  </si>
  <si>
    <t>Inspeccionar que los conductores usen adecuadamente el casos y con su respectivo acompañante</t>
  </si>
  <si>
    <t>Se evidencia que los cascos de los contuductores de motocicleta cuentan con las etiquetas mensionadas en la presente resulucion y su uso permmanten</t>
  </si>
  <si>
    <t>Resolucion 2605
30 de noviembre de 2020</t>
  </si>
  <si>
    <t>Parágrafo. Conforme a los artículos 8 y 11 de la Ley 1610 del 2013, se podrá disponer el cierre temporal definitivo del lugar de trabajo, cuando existan condiciones que pongan en riesgo la vida, la integridad y la seguridad personal de los trabajadores, así coma la paralización o prohibición inmediata de trabajos o tareas par inobservancia de la normatividad sobre prevención de riesgos laborales, de concurrir riesgo grave e inminente para la seguridad o salud de las trabajadores
Parágrafo. Para cualquiera de los programas de formación antes enunciados, se realizarán actualizaciones cada tres (3) años, o cuando cambie el personal de actividad o cargo y/o se presente una actualización tecnológica. 
Los trabajadores dependientes e independientes, así como a las personas vinculadas a través de un contrato de prestación de servicios, contratos civiles o comerciales, con empresas públicas o privadas, no pagaran, ni cancelaran dichos cursos o programas de capacitación, son de cuenta y a cargo exclusivo de las empresas o contratantes, está prohibido exigirlo como requisito previo a cualquier clase de contratación o vinculación laboral y no podrá ser financiado, pagado o realizado por las Entidades Administradoras de Riesgos Laborales.</t>
  </si>
  <si>
    <t>Por la cual se corrigen yerros mecanográficos y se modifican artículos de la Resolución 0491 del 24 de febrero de 2020 que establece los requisitos mínimos de seguridad para el desarrollo del trabajo en espacios confinados y se dictan otras disposiciones.</t>
  </si>
  <si>
    <t>Resolución 452
01 e marzo de 2021</t>
  </si>
  <si>
    <t>Por la cual se establecen medidas para implementar el programa Estado Joven - prácticas laborales en el sector público.</t>
  </si>
  <si>
    <t>Afiliación a riesgos laborales. En caso de que un estudiante postulado al programa sea seleccionado, la institución educativa a la que este se encuentre adscrito asumirá la afiliación y cotización en riesgos laborales, en aplicación de lo dispuesto por el artículo 2.2.4.2.3.4. del Decreto 1072 de 2015, que compiló el artículo 4° del Decreto 55 de 2015. También deberá acordar con la entidad estatal escenario de práctica, la coordinación de las actividades de promoción y prevención en seguridad y salud en el trabajo</t>
  </si>
  <si>
    <t>Afiliar al sistema de riesgos laborales y cumplir con la presrnte normatividad a los estudiantes que apliquen dicha modalida</t>
  </si>
  <si>
    <t>A la fecha no se presenta estudiantes que apliquen a dicha norma</t>
  </si>
  <si>
    <t>Resolución 064
05 de abril de 2021</t>
  </si>
  <si>
    <t>Por la cual se crea el Comité Operativo para la Atención Inmediata de Casos del Protocolo de Atención de Violencias Basadas en Género- PAVBG</t>
  </si>
  <si>
    <t>PRIMERO: Crear el COMITÉ OPERATIVO PARA LA ATENCIÓN INMEDIATA DE CASOS del Protocolo de Atención de Violencias Basadas en Género- PAVBG, facultándolo para que atienda de manera eficiente, eficaz, con celeridad, oportunidad y de forma integral todos los casos de violencias basadas en género, que tengan ocurrencia en la Universidad Surcolombiana y/o que involucren a integrantes de su comunidad, para lo cual podrá reunirse cuando lo requiera y bajo cualquier modalidad, siempre y cuando se garantice la materialización del principio de confidencialidad.</t>
  </si>
  <si>
    <t>Contar con un comité para la Atención Inmediata de Casos del Protocolo de Atención de Violencias Basadas en Género- PAVBG</t>
  </si>
  <si>
    <t>Resolución 773
09 de abril de 2021</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</si>
  <si>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</si>
  <si>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Resolución 777
02 de juio de 2021</t>
  </si>
  <si>
    <t>Por medio de la cual se definen los criterios y condiciones para el desarrollo de las actividades económicas, sociales y del Estado y se adopta el protocolo de bioseguridad para la ejecución de estas</t>
  </si>
  <si>
    <t>Artículo 1. Objeto. El objeto de la presente resolución es establecer los criterios y condiciones para el desarrollo de las actividades económicas, sociales y del Estado, y adoptar el protocolo general de bioseguridad que permita el desarrollo de estas.
Artículo 2. Ámbito de aplicación. Esta resolución aplica a todos los habitantes del territorio nacional, a todos los sectores económicos y sociales del país y a las entidades públicas y privadas nacionales y territoriales que integran el Estado colombiano.
Artículo 4. Criterios y condiciones para el desarrollo de las actividades económicas, sociales y del Estado. El desarrollo de todas las actividades económicas, sociales y del Estado se realizará por ciclos, de acuerdo con los siguientes criterios:
Artículo 5. Retorno a las actividades laborales, contractuales y educativas de manera presencial. Las Secretarías de Educación de las entidades territoriales certificadas organizarán el retorno a las actividades académicas presenciales de los docentes, directivos docentes, personal administrativo y personal de apoyo logístico que hayan recibido el esquema completo de vacunación.
Los empleadores o contratantes públicos y privados establecerán estrategias para el regreso a las actividades laborales o contractuales de manera presencial de las personas que hayan recibido el esquema completo de vacunación.
Parágrafo. En la organización y estrategias de retorno a las actividades de manera presencial se incluirán a las personas que en el ejercicio de su autonomía decidieron no vacunarse, independientemente de su edad o condición de comorbilidad.
Artículo 6. Protocolo de bioseguridad para el desarrollo de las actividades económicas, sociales y del Estado. Adóptese el protocolo de bioseguridad para el desarrollo de las actividades económicas, sociales y del Estado, contenido en el anexo técnico que hace parte integral de la presente resolución.
Artículo 7. Adopción, adaptación y cumplimiento de las medidas de bioseguridad. Dentro de los parámetros y condiciones definidos en la presente resolución los actores de cada sector, en el marco de sus competencias, son los responsables de:</t>
  </si>
  <si>
    <t>Resolución 881
15 de junio de 2021</t>
  </si>
  <si>
    <t>Por la cual se adopta el Formulario Único de Afiliación y Reporte de Novedades de Trabajadores, Contratistas y Estudiantes al Sistema General de Riesgos Laborales</t>
  </si>
  <si>
    <t>La presente resolución tiene como objeto adoptar el Formulario único de afiliación y reporte de novedades de trabajadores, contratistas y estudiantes al Sistema General de Riesgos Laborales, contenido en el Anexo técnico que hace parte integral de la presente resolución</t>
  </si>
  <si>
    <t>Resolución 2157
20 de diciembre de 2021</t>
  </si>
  <si>
    <t>Por medio de la cual se modifica el artículo 4 de la Resolución 777 de 2021 respecto al
desarrollo de las actividades en el sector educativo</t>
  </si>
  <si>
    <t>Art 1 Dadas las actuales condiciones sanitarias y la evolución de la pandemia, el servicio educativo, incluyendo los servicios de alimentación escolar, transporte y actividades curriculares complementarias, continuará desarrollándose de manera presencial. Lo anterior también aplica para la educación para el trabajo y el desarrollo humano y la educación superior en los programas académicos cuyos registros así lo exijan. Para el desarrollo de estas actividades no se exigirán límites de aforo.
Los alcaldes distritales y municipales podrán autorizar aforos de 100% en aquellos lugares o eventos masivos públicos o privados, en los cuales se exija como requisito para su ingreso la presentación por parte de todos los asistentes y participantes del carné de vacunación o certificado digital de vacunación, con esquemas completos, este último, disponible en el link: Mivacuna.sispro.qov.co, de acuerdo con las condiciones previstas en los artículos 2 y 3 del Decreto 1615 de  2021. El esquema completo no incluye la dosis de refuerzo"..</t>
  </si>
  <si>
    <t xml:space="preserve">Adoptar protocolo de bioseguridad ante dicha emergencia </t>
  </si>
  <si>
    <t>Resolución 4272
27 de diciembre de 2021</t>
  </si>
  <si>
    <t>Por la cual se establecen los requisitos mínimos de seguridad para el desarrollo de trabajo en alturas.</t>
  </si>
  <si>
    <t>Resolución 2764 
18 de julio de 2022</t>
  </si>
  <si>
    <t>Aplica todos los articulos de la resolución</t>
  </si>
  <si>
    <t>Establecer los requisitos minimos de seguridad  para el desarrollo de trabajos en alturas (TA)  y lo concerniente con la capacitacion y formacion de los trabajadores y aprendices en los centros de entrenamiento  de trabajo en alturas.</t>
  </si>
  <si>
    <t>Se evidencia formato permiso de trabajo general para trabajo en alturas con codigo EV-SST-PO-34 del trabajador Jorge Jimenez con fecha de 19-04-2024</t>
  </si>
  <si>
    <t>Por el cual se adopta la Bateria de instrumentos para la evaluación de factores de Riesgo Psicosocial, la Guia Técnica General para la promoción, prevención e intervención de los factores psicosociales y sus efectos en la población trabajadora y sus protocolos especificos y se dictan otras disposiciones.</t>
  </si>
  <si>
    <t>Articulo 1: Por el cual se adopta la Bateria de instrumentos para la evaluación de factores de Riesgo Psicosocial, la Guia Técnica General para la promoción, prevención e intervención de los factores psicosociales y sus efectos en la población trabajadora y sus protocolos especificos y se dictan otras disposiciones.
Articulo 2: Ambito de aplicación: La presente Resolucion se aplica a todos los empleadores publicos y privados, a los trabajadores dependientes e independientes, a los contratantes de personal bajo la modalidad de contrato civil, comercial o adminstrativo, a las organizaciones de economia solidaria y del sector cooperativo, las empresas de servicios temporales, las agremiaciones sociales que afilian  trabajadores al sst a los trabajadores en msión.
Articulo 3: periocidad de la evaluación: La evaluación de los facotres de riesgo piscosocial, debe realizarse de forma periodica, de acuerdo al nivel de riesgo psicosocial de la empresa.
Articulo 4 Bateria de instrumentación para la evaluación de factores de riesgo psicosocial: La bateria esta  conformada por un conjunto de instrumentos que permiten establcer la presencia o ausencia de facotres en la salud de los trabajadores o en el trabajo.
Articulo 5 Custodia de los instrumentos  de evaluación de factores de riesgo psicosocial: para la custodia de los instrumentos de evaluacion de factores de riesgo psicosocial se aplicara las reglas.
Articulo 6 Guia Tecnica General y protocolos para la promocion, prevension e interventoria de los factores Piscosociales y sus efectos en la población: La guia Tecnica Generalpara la promoción e intervención de los factores psicosociales y sus efectos presenta las acciones, estaregias y los protocolos especiales.
Articulo 7 Ingtervención de los factores de riesgo Psicologos durante situaciones de emergencia sanitaria, ambiental y sociales: Las situaciones de emergencia declaradas por el Gobierno Nacional , hacen necesario que las empresas fortalezcan las acciones y medidas de prevencion e intervencion conducentes a proteger la salud mental y el bienestar de los trabajadores.
Articulo 8 Vigilancia epidemiologica: Los empleadores o contratantes deben adelantar programas de vigilancia epidemiologica de factores de riesgo psicosocial, con el apoyo de expertos y la asesoria de la correspondiente administradora de riesgos laborales.</t>
  </si>
  <si>
    <t>Realizar la bateria para la evaluación de factores de riesgo psicosocial de acuerdo a los referentes técnicos minimos obligatorios de la presente resolución.
Realizar la evaluación de los factores de riesgo psicosocial en los periodos establecidos de acuerdo a nivel del riesgo.</t>
  </si>
  <si>
    <t>Resolución  3050
28 de julio de 2022</t>
  </si>
  <si>
    <t>Por la cual se adopta el Manual de Procedimientos del Programa de Rehabilitación Integral para la reincorporación laboral y ocupacional en el Sistema General de Riesgos Laborales y se dictan otras disposiciones.</t>
  </si>
  <si>
    <t>La presente resolución tiene por objeto adoptar el Manual de Procedimientos del Programa de Rehabilitación Integral para la reincorporación laboral y ocupacional para la Población Afiliada al Sistema General de Riesgos Laborales, manual que forma parte integral de la presente resolución</t>
  </si>
  <si>
    <t>Adoptar un manual de reincorporacion laboral, de acuerdo a los establecido en la presente resolución</t>
  </si>
  <si>
    <t>Resolución 3077
29 de julio de 2022</t>
  </si>
  <si>
    <t>Por la cual se adopta el Plan Nacional de Seguridad y Salud en el Trabajo 2022 - 2031</t>
  </si>
  <si>
    <t>Resolución 20223040040595 
 12 de julio2022</t>
  </si>
  <si>
    <t>Articulo 1 Objeto: La presente resolución tiene por objeto adoptar la " Metodologia para el diseño, implementación y verificación de los planes estrategicos de seguridad vial". Contenida en el anexo de la presente resolución, la cual hace parte integral de la misma.
Articulo 2Ambito de aplicación: aplica para todas las entidades, organizaciones o empresas del sector publico o privado obligadas a diseñar e implementar el Plan Estrategico de Seguridad Vial, segun lo establece el articulo 12 de la ley  1503 de 2011.
Articulo 3 Entidades, organizaciones o empresas nuevas: Los sujetos obligados  a diseñar e implementar los Planes Estrategicos de Seguridad Vial, que se creen con posterioridad a la entrada en vigencia de la presente resolución , deberan diseñarlo e implementarlo en un plazo maximo de  (1) un año, contando a partir de la constitución.
Articulo 5 Vigencia y derogatorias: la presente resolucion rige a partir de su publicación en el diario oficial y deroga la resolucion 1565 de 2014 del Ministerio de Transporte.</t>
  </si>
  <si>
    <t>Por la cual se adopta la metodología para el diseño, implementación,  y verificación de los Planes Estrategicos de Seguridad Vial y se dictan otras disposiciones.</t>
  </si>
  <si>
    <t>Resolución 20223040045295
04 de agosto de 2022</t>
  </si>
  <si>
    <t>Por medio del cual se expide la Resolución Única Compilatoria en materia de Tránsito del Ministerio de Transporte.</t>
  </si>
  <si>
    <t>Resolución 3031
30 de agosto 2023</t>
  </si>
  <si>
    <t>Por la cual se ordena a los empleadores la actualización de la autorización para trabajar horas extras</t>
  </si>
  <si>
    <t>Aart 1 Todo empleador que en la actualidad cuente con una autorización para laborar horas extras que no tengan un termino de vigencia especifico, contará, a partir de la fecha de vigencia de la presente resolución, con un termino de 6 meses para terminar la respectiva actulización de su autorización ante la Dirección Territorial del Ministerio del Trabajo de su jurisdicción, la cual no podrá superar el termino de dos años, de conformidad con lo señalado en la parte motiva del presente acto.
Durante el termino de los seis meses señalados para el proceso de actualización, continuará siendo valida la autorización que en su momento fue otorgado por la respectiva Dirección Territorial
Aplica todo el articulo</t>
  </si>
  <si>
    <t>Solicitar la autorización antes el ministerio de trabajo para laborar horas extras dentro de los tiempos establecidos en la presente resolución</t>
  </si>
  <si>
    <t>Mediante el acuerdo 038 del 17 de noviembre de 2022 se autorizó el Presupuesto General de la Universidad Surcolombiana para la vigencia fiscal de 2023, y en el mismo se dispuso un rubro para cubir el pago de horas extras para el personal autorizado.</t>
  </si>
  <si>
    <t>Por la cual se establecen lineamientos para el cumplimiento de la Resolución No. 1409 del 23 de Julio de 2012 expedida por el Ministerio del trabajo, sobre trabajo en alturas y se dictan otras disposiciones</t>
  </si>
  <si>
    <t>Por la cual se reglamenta el procedimiento, requesitos para el otorgamiento de las licencias en S.O y se dictan otras disposiciones</t>
  </si>
  <si>
    <t>"Por medio de la cual se crea y se reglamenta el Comité de Convivencia Laboral de la Universidad Surcolombiana"</t>
  </si>
  <si>
    <t xml:space="preserve">Coordinadora de SGI </t>
  </si>
  <si>
    <t>Al periodo evaluado no se evidencia pago de trabajo nocturno</t>
  </si>
  <si>
    <t>Se evidencia memorando de notificación de trqabajo caso # 0916 del 19 de seprtiembre 2023, donde se determina trabajo en casa por una duración de 3 meses al trabajador Maria Elcy Valenzuela Mora .</t>
  </si>
  <si>
    <t>Se evidencia caso de acoso laboral presentado antel el comité de covivencia laboral con fecha 11 de febrero 2023.</t>
  </si>
  <si>
    <t>La univerdad cumple con el porcentaje de contatación de discpacitacidos, contando con la vinculacion e 5 trabajadores dicapacitados con contrato CPS</t>
  </si>
  <si>
    <t>Se evidencia programa de gestion integral de residuos codigoEV-AMB-PR-09 version 2 de 2023</t>
  </si>
  <si>
    <t>Se evidencia manual de fuciones para los diferentes cargos, los cuales se socializa en la inducción y reinducción al personal</t>
  </si>
  <si>
    <t xml:space="preserve">Se envidencia la aplicación de bateria riesgo psicosocial para todo el personal con fecha de aplicación 20 de agosto de 2023 </t>
  </si>
  <si>
    <t xml:space="preserve">Para el periodo evaluado no se evidencia personal que realice trabajos en espacios confirnados </t>
  </si>
  <si>
    <t>La universidad no cuenta con practiicantes del SENA</t>
  </si>
  <si>
    <t>Se evidencia certificado de trabajo en alturas vigente para el trabajador Jairo Puentes Alvares CC 12128016 con fecha de elaboración 15 de mayo de 2023</t>
  </si>
  <si>
    <t xml:space="preserve">La universidad no cuenta con actividades que se realizan en espacios confinados </t>
  </si>
  <si>
    <t>Se envidencia conformación del comité PAVBG, conformado por: Martha Mosquera- Angelica Cerquera-Kay Lopez-Andrea Gapar</t>
  </si>
  <si>
    <t>Se evidencia procedimiento de reincorporación laboral codigo EV-SST-PT-02  version 1 de 2022</t>
  </si>
  <si>
    <t>Se evidencia pago de incapacidad EPS enfermedad general, del trabajador Alix Yaneth Persomo  con C.C 36184052 con una duración de 13 dias iniciando incapacidad el dia 20/11/2023, por un valor $2.816.645</t>
  </si>
  <si>
    <t>MATRIZ DE REQUISITOS LEGALES</t>
  </si>
  <si>
    <t>CONSTITUCIÓN</t>
  </si>
  <si>
    <t>LEY</t>
  </si>
  <si>
    <t>DECRETO</t>
  </si>
  <si>
    <t>RESOLUCIÓN</t>
  </si>
  <si>
    <t>CIRCULAR</t>
  </si>
  <si>
    <t>CONSOLIDADO</t>
  </si>
  <si>
    <t>Eficacia</t>
  </si>
  <si>
    <t>Eficiencia</t>
  </si>
  <si>
    <r>
      <t xml:space="preserve">FICHA TÉCNICA DE INDICADORES </t>
    </r>
    <r>
      <rPr>
        <b/>
        <sz val="11"/>
        <rFont val="Arial1"/>
      </rPr>
      <t>DE GESTIÓN</t>
    </r>
  </si>
  <si>
    <t>Efectividad</t>
  </si>
  <si>
    <t>EV-CAL-FO-04</t>
  </si>
  <si>
    <t>Página</t>
  </si>
  <si>
    <t>1 de 1</t>
  </si>
  <si>
    <t>DEFINICIÓN DEL INDICADOR</t>
  </si>
  <si>
    <t>Corto plazo - Hasta 1 año</t>
  </si>
  <si>
    <t>PROCESO:</t>
  </si>
  <si>
    <t>Sistema de Gestión de Seguridad y Salud en el Trabajo</t>
  </si>
  <si>
    <t>Mediano plazo - Mas de 1 año y hasta 5 años</t>
  </si>
  <si>
    <t>NOMBRE DEL INDICADOR:</t>
  </si>
  <si>
    <t>Porcentaje de cumplimiento de los requisitos legales y otros requisitos</t>
  </si>
  <si>
    <t>Largo plazo - Mayor a 5 años</t>
  </si>
  <si>
    <t>OBJETIVO DEL INDICADOR</t>
  </si>
  <si>
    <t>TIPO DE INDICADOR</t>
  </si>
  <si>
    <t>LINEA BASE</t>
  </si>
  <si>
    <t>META OBJETIVO</t>
  </si>
  <si>
    <t>META</t>
  </si>
  <si>
    <t xml:space="preserve">PLAZO  DE CUMPLIMIENTO </t>
  </si>
  <si>
    <t xml:space="preserve">VIGENCIA (año) DE CUMPLIMENTO </t>
  </si>
  <si>
    <t>INFORMACIÓN PARA LA MEDICIÓN DEL INDICADOR</t>
  </si>
  <si>
    <t>UNIDAD DE MEDIDA</t>
  </si>
  <si>
    <t>FRECUENCIA</t>
  </si>
  <si>
    <t>META VIGENCIA</t>
  </si>
  <si>
    <t>RESPONSABLE MEDICIÓN</t>
  </si>
  <si>
    <t>RESPONSABLE ANÁLISIS</t>
  </si>
  <si>
    <t>ACTORES INTERESADOS EN EL RESULTADO</t>
  </si>
  <si>
    <t>Porcentaje</t>
  </si>
  <si>
    <t>Coordinador SG-SST</t>
  </si>
  <si>
    <t>Alta Gerencia - Comité Administrativo</t>
  </si>
  <si>
    <t>FUENTE DE INFORMACIÓN</t>
  </si>
  <si>
    <t>FÓRMULA DE CÁLCULO</t>
  </si>
  <si>
    <t>Dato Numerador</t>
  </si>
  <si>
    <t>MEDICIÓN</t>
  </si>
  <si>
    <t>Observaciones:</t>
  </si>
  <si>
    <t>NO</t>
  </si>
  <si>
    <t>SI</t>
  </si>
  <si>
    <t>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</si>
  <si>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CALIFICACIÓN</t>
  </si>
  <si>
    <t>Coordinador SG-SST
Talento Humano</t>
  </si>
  <si>
    <t xml:space="preserve">Coordinador SG-SST
</t>
  </si>
  <si>
    <t>Talento Humano
Coordinador SG-SST</t>
  </si>
  <si>
    <t>Coordianador SG-SST</t>
  </si>
  <si>
    <t>Coordinar SG-SST</t>
  </si>
  <si>
    <t>Coordinador SG-SST
talento Humano</t>
  </si>
  <si>
    <t>FECHA DE ACTUALIZACIÓN</t>
  </si>
  <si>
    <t>MOTIVO DEL CAMBIO</t>
  </si>
  <si>
    <t>DIANA YUVELLY VARGAS</t>
  </si>
  <si>
    <t>GESTIÓN DE LA CALIDAD</t>
  </si>
  <si>
    <t>Proceso</t>
  </si>
  <si>
    <t>Producto</t>
  </si>
  <si>
    <t>Medir el porcentaje de cumplimiento de los requisitos legales</t>
  </si>
  <si>
    <t>ANUAL</t>
  </si>
  <si>
    <t>Coordinador SG SST</t>
  </si>
  <si>
    <t>Matriz de Requisitos legales SST</t>
  </si>
  <si>
    <t>% Cumplimiento Requisitos Legales = (No. Requisitos Legales que se cumplen / No. Requisitos Legales aplicables)*100%</t>
  </si>
  <si>
    <t>COMPORTAMIENTO DEL INDICADOR VIGENCIA __________</t>
  </si>
  <si>
    <t>Año</t>
  </si>
  <si>
    <t>Dato Denominador</t>
  </si>
  <si>
    <t>RESULTADO</t>
  </si>
  <si>
    <t>ANÁLISIS / INTERPRETACIÓN DE RESULTADOS DEL INDICADOR 
(diligenciar de acuerdo a su frecuencia de medición)</t>
  </si>
  <si>
    <t xml:space="preserve">Requiere Acción Correctiva:                                                      </t>
  </si>
  <si>
    <r>
      <t>Nota:</t>
    </r>
    <r>
      <rPr>
        <sz val="7"/>
        <color indexed="8"/>
        <rFont val="Arial1"/>
      </rPr>
      <t xml:space="preserve"> En caso de requerirse la implementación de una acción, se debe presentar en el formato EV-CAL-FO-01 REPORTE DE ACCION CORRECTIVA O MEJORA con su respectivo análisis de causas.</t>
    </r>
  </si>
  <si>
    <t>Vigilado Mineducación</t>
  </si>
  <si>
    <t>SI CUMPLE</t>
  </si>
  <si>
    <t>CUMPLE PARCIALMENTE</t>
  </si>
  <si>
    <t>SI CUEMPLE</t>
  </si>
  <si>
    <t>Actualización del formato EV-SST-FO-27, asi como ajuste del procedimiento de Requisitos legales EV-SST-PR-11, y se realiza evaluación del cumplimiento legal. Se realizó modificación en la Matriz de Requisitos legales según las sugerencias del auditor en el mes de mayo del 2023. se modificaron algunas casillas como la de Normatividad (unificando ley y fecha de emisión), Descripción de la Norma y se anexa nueva casilla (Mecanismo del cumplimiento) Colocando lo que la norma aplica y sus soportes. así mismo se realiza y se ejecuta un plan de acción si se encuentra en NO CUMPLE o CUMPLE PARCIALMENTE</t>
  </si>
  <si>
    <t>Coordinador SG-SST
COPASST</t>
  </si>
  <si>
    <t>Coordiandor SG-SST</t>
  </si>
  <si>
    <t>No aplica</t>
  </si>
  <si>
    <t xml:space="preserve">Verificar que en los puntos de almacenamiento de las sustancias quimicas estos se encuentren identificados y etiquetados.
Identificar las sustancia peligrosas asociadas a accidentes mayores y elaborar un listado de sustancias quimicas asociadas a accidentes mayores y cantidades de umbral.
Identificar las instalaciones clasificadas segùn el presente decreto.
Elaborar un programa de prevención de accidentes Mayores.
Implementar el Sistema de gestión de la seguridad para la prevención de accidentes mayores.
Incluir dentro del Plan de emergencias y contingencias PEC los escenarios de accidente mayor por la presencia de sustancias químicas.
</t>
  </si>
  <si>
    <t>SG-SST</t>
  </si>
  <si>
    <t xml:space="preserve">SI CUMPLE </t>
  </si>
  <si>
    <t xml:space="preserve">Artículo 1°. Objeto. El presente Decreto tiene por objeto aprobar el Plan Nacional de Seguridad Vial para la vigencia 2022-2031, contenido en el Anexo que hace parte integral del mismo.
Artículo 4°. Articulación con los Planes Locales de Seguridad Vial. Los Planes Locales de Seguridad Vial que diseñen e implementen las entidades territoriales deberán armonizarse con lo establecido en el Plan Nacional de Seguridad Vial 2022-2031, aprobado en el presente Decreto. Dicha armonización deberá ser llevada a cabo dentro de los doce (12) meses siguientes a la expedición del presente Decreto.
Parágrafo. En todo caso, cada una de las entidades territoriales deberán atender las acciones particulares definidas en el Anexo durante el diseño e implementación de sus Planes Locales de Seguridad Vial, a partir de las características de los niveles de siniestralidad y condiciones particulares de su territorio. Lo anterior, sin perjuicio de desarrollar las demás acciones generales definidas en el citado Anexo.
 </t>
  </si>
  <si>
    <t xml:space="preserve">Artículo 2.3.2.3.2. Diseño, implementación y verificación. Las entidades, organizaciones o empresas del sector público o privado de las que trata el artículo 12 de la Ley 1503 de 2011, modificado por el artículo 110 del Decreto Ley 2106 de 2019, deberán diseñar e implementar su Plan Estratégico de Seguridad Vial de acuerdo con su misionalidad y tamaño, así mismo deberán articularlo con su Sistema de Gestión de Seguridad y Salud en el Trabajo -SGSST, según lo establecido en la metodología de Diseño, Implementación y Verificación del Plan Estratégico de Seguridad Vial, que adopte el Ministerio de Transporte. 
La verificación de la implementación del Plan Estratégico de Seguridad Vial, se realizará por parte de las autoridades previstas en el artículo 1 de la Ley 2050 de 2020, de acuerdo con las condiciones y criterios que se establezcan en la Metodología para el Diseño, Implementación y Verificación del Plan Estratégico de Seguridad Vial adoptada por el Ministerio de Transporte. </t>
  </si>
  <si>
    <t>Diseñar e implementar el Plan Estratégico de Seguridad Vial.</t>
  </si>
  <si>
    <t>Artículo 1°. Adiciónese el Título 13 a la Parte 8 del Libro 2 del Decreto 780 de 2016. Único Reglamentario del Sector Salud, en los siguientes términos:
“TÍTULO 13
DESFIBRILADORES EXTERNOS AUTOMÁTICOS
Artículo 2.8.13.1. Objeto. El presente título tiene por objeto establecer los criterios que las entidades territoriales aplicarán a los espacios previstos en el artículo 3° de la Ley 1831 de 2017 para caracterizar los considerados como de alta afluencia de público, así como otros que lleguen a identificar y, por tanto, obligados a la dotación, disposición y acceso de los Desfibriladores Externos Automáticos (DEA), y el período de transición necesario para su implementación.
Artículo 2.8.13.2. Ámbito de aplicación. Las normas del presente título aplican a las personas naturales o jurídicas responsables de los lugares con alta afluencia de público, a los prestadores de servicios de salud que oferten el servicio de transporte asistencial básico o medicalizado de pacientes, así como a la Superintendencia Nacional de Salud, al Instituto Nacional de Vigilancia de Medicamentos (Invima), y a las entidades territoriales del orden departamental, distrital y municipal.</t>
  </si>
  <si>
    <t xml:space="preserve">Clasificacion de peligros ,comunicacion de peligros ,etiquetas y Proporcionar fichas de datos de seguridad que contengan información esencial detallada sobre su identificación, su proveedor, su clasificación, su peligrosidad, las medidas de precaución y los procedimientos de emergencia, al personal responsable del almacenamiento o que manipule algun producto quimico segun SGA y En caso de que se determine una situación de urgencia o emergencia solicitar  al fafricante, importador y/o comercializador de  forma inmediata toda la información específica necesaria para el tratamiento de la emergencia.
La clasificación y el etiquetado de los plaguicidas químicos de uso agrícola 
exigir a los fabricantes e importadores el suministro de productos químicos clasificados y etiquetados de acuerdo con el Sistema Globalmente Armonizado de Clasificación y Etiquetado de Productos Químicos; los comercializadores serán responsables a su vez de suministrar la respectiva Ficha de Datos de Seguridad a sus clientes. 
garantizar que en los lugares de trabajo, cuando se manipulen sustancias químicas, se cumpla lo referente a la identificación de productos químicos, evaluación de la exposición, controles operativos y capacitación a los trabajadores 
Solicitar asesoria tecnica a la ARL para Realizar  campañas y acciones de educación y prevención dirigidas a garantizar que sus empresas afiliadas conozcan y cumplan los requisitos del Sistema Globalmente Armonizado de Clasificación y Etiquetado de Productos Químicos. 
  </t>
  </si>
  <si>
    <t xml:space="preserve">Ministerio de Transporte </t>
  </si>
  <si>
    <t>ARTÍCULO 1o. OBJETO. Adoptar la Tabla de Clasificación de Actividades Económicas para el Sistema General de Riesgos Laborales, contenida en el anexo técnico que hace parte integral del presente decreto.
Ir al inicio
ARTÍCULO 2o. CAMPO DE APLICACIÓN. El presente decreto se aplica a los afiliados al Sistema General de Riesgos Laborales, a las Administradoras de Riesgos Laborales (ARL) y a los operadores de la Planilla Integrada de Liquidación de Aportes (PILA).</t>
  </si>
  <si>
    <t>Conformar el Comité de seguridad vial de la Universidad Surcolombiana.</t>
  </si>
  <si>
    <t>Se evidencia  resolucion 007 de 2016 y  resolucion 054 del 2021  Por la cual se conforma el Comité de Segurid Vial de la
Universidad Surcolombiana"</t>
  </si>
  <si>
    <t>Estandarizar el tipo de DEA requerido para la atencion a la emergencia
Realizar registro e inspección de los DEA
Capacitar a los brigadistas para el uso del DEA 
Documentar un procedimiento y protocolo para uso del DEA
Incluir dentro de pla de prevencion y preparacion para atencion de emergencia el uso DEA para la atención a emergencia.
Planear y ejecutar simulacros en atención de emergencias que requieran uso de DEA.
diligenciar el Anexo Técnico No. 3 “Formulario de reporte uso de Desfibrilador Externo Automático (DEA) en ambiente extrahospitalario” que hace parte integral del presente acto administrativo y remitirlo en un plazo máximo de setenta y dos (72) horas, posterior a la ocurrencia del evento, al Centro Regulador de Urgencias, Emergencias y Desastres de la jurisdicción, y a la secretaria de salud del orden municipal y distrital.</t>
  </si>
  <si>
    <t>Artículo 1. Objeto. La presente resolución tiene como objeto definir las acciones que deben desarrollar los empleadores en los lugares de trabajo para la aplicación del SGA, en relación con la clasificación y la comunicación de peligros de los productos químicos, a fin de velar por la protección y salud de los trabajadores, las instalaciones y el ambiente frente al uso y manejo de estos, las responsabilidades que estos deben asumir junto con los trabajadores y las Administradoras de Riesgos Laborales para su implementación, así como recomendar otras fuentes de información confiables a las que deberán acudir los empleadores para la clasificación de peligro de los productos químicos que no han sido referenciados en el SGA.
Artículo 2. Ámbito de aplicación. La presente resolución es aplicable a los empleadores públicos y privados, a los contratantes de personal bajo modalidad de contrato civil, comercial o administrativo, a los trabajadores dependientes e independientes, contratistas, aprendices, practicantes, cooperados de cooperativas o precooperativas de trabajo asociado, afiliados participes, que manipulen productos químicos en los lugares de trabajo, ya sean sustancias químicas puras, soluciones diluidas o mezclas de estas.</t>
  </si>
  <si>
    <t xml:space="preserve">Clasificacion de peligros ,comunicacion de peligros ,etiquetas y Proporcionar fichas de datos de seguridad que contengan información esencial detallada sobre su identificación, su proveedor, su clasificación, su peligrosidad, las medidas de precaución y los procedimientos de emergencia, al personal responsable del almacenamiento o que manipule algun producto quimico segun SGA y En caso de que se determine una situación de urgencia o emergencia solicitar  al fafricante, importador y/o comercializador de  forma inmediata toda la información específica necesaria para el tratamiento de la emergencia.
La clasificación y el etiquetado de los plaguicidas químicos de uso agrícola 
exigir a los fabricantes e importadores el suministro de productos químicos clasificados y etiquetados de acuerdo con el Sistema Globalmente Armonizado de Clasificación y Etiquetado de Productos Químicos; los comercializadores serán responsables a su vez de suministrar la respectiva Ficha de Datos de Seguridad a sus clientes. 
garantizar que en los lugares de trabajo, cuando se manipulen sustancias químicas, se cumpla lo referente a la identificación de productos químicos, evaluación de la exposición, controles operativos y capacitación a los trabajadores 
Solicitar asesoria tecnica a la ARL para Realizar  campañas y acciones de educación y prevención dirigidas a garantizar que sus empresas afiliadas conozcan y cumplan los requisitos del Sistema Globalmente Armonizado de Clasificación y Etiquetado de Productos Químicos. </t>
  </si>
  <si>
    <t>Circular 
093
20 de diciembre de 2023</t>
  </si>
  <si>
    <t>MINISTERIO DEL TRABAJO</t>
  </si>
  <si>
    <t>Circular 
000112
29 de enero de 2024</t>
  </si>
  <si>
    <t>Acciones Para Mitigar Los Efectos Del Fenómeno Climático “El Niño” Y El Manejo De Sus Efectos Adversos En Animales Silvestres, Gestión Del Riesgo Y Contaminación Del Aire</t>
  </si>
  <si>
    <t>MINISTERIO DE AMBIENTE Y DESARROLLO SOSTENIBLE</t>
  </si>
  <si>
    <t>Circular
0015
21 de febrero de 2024</t>
  </si>
  <si>
    <t xml:space="preserve"> CUMPLE PARCIALMENTE</t>
  </si>
  <si>
    <t>Diseñar, implementar y verificar el  Plan Estratégico de Seguridad Vial para la Universidad Surcolombiana desarrolando las fases aplicables al nivel estandar en el cual se ubica la entidad, con alcance a toda la comunidad educativa.</t>
  </si>
  <si>
    <t>Se evidencia doumento plan estrategico de seguridad vial el cual se encuentra en modificación, proceso de diseño e implementacion.</t>
  </si>
  <si>
    <t>Artículo 3.2.1.1. Registro de los Centros de Enseñanza Automovilística. Los Centros de Enseñanza Automovilística interesados en la prestación del servicio que permita la obtención del certificado de aptitud en conducción y formación de instructores en conducción deberán registrarse ante el sistema del Registro Único Nacional de Tránsito (RUNT). El registro permitirá la prestación del servicio bajo condiciones de ubicación y funcionamiento, conforme el alcance de certificación de conformidad otorgada por los Organismos de Evaluación de Conformidad (OEC), acreditados por el Organismo Nacional de Acreditación de Colombia (ONAC).
Artículo 3.2.3.1. Contenidos curriculares para los cursos de formación de conductores  instructores que imparten los Centros de Enseñanza Automovilística. Adóptese el desarrollo curricular por competencias para los cursos de formación de conductores e instructores, establecido en el Anexo 1 “Contenidos curriculares para los cursos de formación de conductores e instructores que imparten los centros de enseñanza automovilística”, el cual hace parte integral de la presente resolución.
Artículo 3.2.4.1. La licencia de conducción solamente se podrá tramitar o recategorizar con certificados de aptitud en conducción, expedidos por los Centros de Enseñanza Automovilística que se encuentren debidamente habilitados por el
Ministerio de Transporte y tengan su domicilio en el departamento donde se realice el trámite.</t>
  </si>
  <si>
    <t>Artículo 1. Modificar el numeral 15 del artículo 2° de la Resolución 1409 de 2012, el cual quedará así:
“15. Coordinador de trabajo en alturas: Trabajador designado por el empleador capaz de identificar peligros en el sitio en donde se realiza trabajo en alturas, que tiene su autorización para aplicar medidas correctivas inmediatas para controlar los riesgos asociados a dichos peligros.
La designación del coordinador de trabajo en alturas no significa ¡a creación de un nuevo cargo, ni aumento en la nómina de la empresa, esta función puede ser llevada a cabo por el coordinador o ejecutor del Sistema de Gestión de Seguridad y Salud en el Trabajo (programa de salud ocupacional) o cualquier otro trabajador designado por el empleador.”
Artículo 2. Modificar el numeral 18 del artículo 2° de la Resolución 1409 de 2012, el cual quedará así:
“18. Entrenador en trabajo seguro en alturas: Persona certificada o formada para capacitar trabajadores y coordinadores en trabajo seguro en alturas”.
Artículo 3. Modificar el literal c del numeral 2° del Artículo 12 de la Resolución 1409 de 2012, el cual quedará así:
“c) Certificado de competencia o certificado de capacitación en trabajo seguro en alturas”.</t>
  </si>
  <si>
    <t>Verificar la competencia del coordinador y el entrenador de trabajo seguro en alturas.</t>
  </si>
  <si>
    <t>Certificado de entrenamiento del coordinador del trabajo seguro en alturas.</t>
  </si>
  <si>
    <t>NOTAS DE VIGENCIA:
- Sobre la vigencia de esta Resolución se debe tener en cuenta lo expresado en concepto 38099 de 28 de julio de 2017 emitido por el Grupo de Conceptos y Producción Normativa según el cual:
'Al derogarse el  literal e) del numeral 1 del artículo 12 de la Resolución No. 1409 de 2012, desaparecieron los fundamentos de derecho que amparaban la Resolución 02578 de 2012,  situación  que originó el decaimiento del acto administrativo en razón a que los fundamentos de derecho que motivaron la Resolución 02578 de 2012  desaparecieron del ordenamiento jurídico por ende no puede seguir surtiendo efectos jurídicos hacia futuro pues ha desaparecido el fundamento legal que lo sustenta'.</t>
  </si>
  <si>
    <t>Por  el cual se dopta el programa de prevencion en seguridad vial de la Universidad Surcolombiana.</t>
  </si>
  <si>
    <t>Empleadores públicos y privados, contratantes de personal bajo modalidad de contrato civil, comercial o administrativo, trabajadores dependientes e independientes, organizaciones de economía solidaria y del sector cooperativo, agremiaciones o asociaciones que- afilian trabajadores independientes al Sistema de Seguridad Social Integral, Empresas de Servicios Temporales y Trabajadores en Misión, Estudiantes afiliados al Sistema General de Riesgos Laborales, Administradoras de Riesgos Laborales; Policía Nacional en lo que corresponde a su personal no uniformado y al personal civil de las Fuerzas Militares; quienes deben implementar los Estándares Mínimos del Sistema de Gestión de SST en el marco del Sistema de Garantía de Calidad del Sistema General de Riesgos Laborales.
ASUNTO: Registro anual de autoevaluaciones y planes de mejoramiento del SG-SST</t>
  </si>
  <si>
    <t>Empresas NO que obtuvieron el aval del Plan Estratégico de Seguridad Vial
Las empresas que tuvieron una calificación inferior a 75 puntos, deben realizar las siguientes actividades:
Incorporar al PESV los ajustes originados de las observaciones realizadas por la Superintendencia.
Remitir a través de correo electrónico a la Supertransporte el documento del PESV y sus anexos antes de 10 días hábiles contados a partir del recibo del oficio.</t>
  </si>
  <si>
    <t xml:space="preserve">De acuerdo con la nueva normatividad relacionada con el PESV la presente circular se da por ejecutada  </t>
  </si>
  <si>
    <t xml:space="preserve">Decreto 2126                   12/12/2023 </t>
  </si>
  <si>
    <t xml:space="preserve">Por el cual se sustituyen los capítulos 1, 2, 3 Y 4 del Título 3 de la Parte 2 del Libro 2 del Decreto780 de 2016, en relación con el reconocimiento y pago de las prestaciones económicas del Sistema General de Seguridad Social en Salud y se dictan otras disposiciones </t>
  </si>
  <si>
    <t>Artículo 2.2.3.1.1 Objeto. El presente título tiene por objeto establecer las reglas para la expedición, reconocimiento y pago de las licencias de maternidad, paternidad, parentales sus diferentes modalidades, en caso de aborto espontáneo, parto pretérmino o prematuro no viable, por interrupción voluntaria del embarazo, la prevista para el cuidado de la niñez, así como de las incapacidades de origen común, incluidas las superiores a 540 días, definir las situaciones de abuso del derecho y el procedimiento que debe adelantarse ante estas.              
Aplican todos los articulos del presente Decreto.</t>
  </si>
  <si>
    <t>Circular 038 
24 de agosto de 2023</t>
  </si>
  <si>
    <t>Simulacro Nacional de Respuesta a Emergencias 2023</t>
  </si>
  <si>
    <t>Resolucion 2851
22 de agosto de 2023</t>
  </si>
  <si>
    <t>Por medio del cual se revoca la resolucion nro 3032 de 2022. " Por la cual se expone la guia para la identificacion de actividades de alto riesgo, definidas en el decreto 2090 del 2023.</t>
  </si>
  <si>
    <t>Por la cual se expone la Guia para la identificacion de Actividades de Alto Riesgo, definidas en el Decreto 2090 del 2003.
Aplican todos los Articulos de la presente Resolucion</t>
  </si>
  <si>
    <t>Ley 2294
19 de mayo de 2023</t>
  </si>
  <si>
    <t>" Por  el cual se expide el Plan Nacional de desarrollo 2022-2026 " “COLOMBIA POTENCIA MUNDIAL DE LA VIDA”.</t>
  </si>
  <si>
    <t>objetivo sentar las bases para que el país se convierta en un líder de la protección de la vida a partir de la construcción de un nuevo contrato social que propicie la superación de injusticias y exclusiones históricas, la no repetición del conflicto,
 el cambio de nuestro relacionamiento con el ambiente y una transformación productiva sustentada en el conocimiento y en armonía con la naturaleza.</t>
  </si>
  <si>
    <t>Resolucion 555
05 de abril de 2023</t>
  </si>
  <si>
    <t>Por medio de la cual se establece el uso obligatorio del tapabocas y se mantienen las medidas de autocuidado</t>
  </si>
  <si>
    <t>Artículo 2. Medidas de autocuidado. Corresponde a cada persona propender por el cuidado de sí mismo,
 evitando el contacto con quienes pudieren estar en situaciones de riesgo para la transmisión del virus COVID 19.</t>
  </si>
  <si>
    <t>Ministerio de trabajo</t>
  </si>
  <si>
    <t>Circular 069
22 de noviembre de 2022</t>
  </si>
  <si>
    <t>Prevención y atención de casos de violencia y acoso laboral, competencias de los inspectores de trabajo y Seguridad Social relacionadas al fuero de protección legal contemplado en el articulo 11 de la ley 1010 de 2006  </t>
  </si>
  <si>
    <t>Resolucion 2012
20 de octubre de 2022</t>
  </si>
  <si>
    <t>Resolucion 1601
05 de agosto de 2022</t>
  </si>
  <si>
    <t>AFILIACIONES -  Artículo: Todos  -  Por medio del presente se establece el sistema d presunción de ingresos con base en las actividades económicas que desarrollan los trabajadores independientes por cuenta propia, y con contratos diferentes a prestación de servicios y que deberá ser tenido en cuenta como referencia para dar cumplimiento a lo establecido ene l parágrafo 2 del art. 204 de la Ley 100 de 1993.</t>
  </si>
  <si>
    <t>Aplican todos los articulos de la Resolucion</t>
  </si>
  <si>
    <t xml:space="preserve">1. Modificar el Anexo Técnico 2 “Aportes a Seguridad Social de Activos”, de la Resolución 2388 de 2016
Aplican todos los articulos de la Resolucion
</t>
  </si>
  <si>
    <t>Decreto 1494
03 de agosto de 2022</t>
  </si>
  <si>
    <t>"Por el cual se adiciona el Capítulo 15 al Título 13 de la Parte 2 del Libro 2 del Decreto 1833 de 2016, con el fin de establecer un Sistema Actuarial de Equivalencias de Semanas, que permita el traslado de los recursos ahorrados en el Servicio Social Complementario de Beneficios Económicos Periódicos – BEPS al Sistema General de Pensiones para la obtención de una pensión de Vejez".</t>
  </si>
  <si>
    <t> Sistema General de Pensiones y traslado de Recursos.
Aplican todos los articulos del decreto</t>
  </si>
  <si>
    <t xml:space="preserve">Realizar los aportes a seguridad social
 teniendo en cuenta las respectivas modificaciones </t>
  </si>
  <si>
    <t>Decreto 1427
29 de julio de 2022</t>
  </si>
  <si>
    <t>Por el cual se sustituye el Título 3 de la Parte 2 del Libro 2 del Decreto 780 de 2016, 
se reglamentan las prestaciones económicas del Sistema General de
 Seguridad Social en Salud y se dictan otras disposiciones</t>
  </si>
  <si>
    <t>Resolucion 3032
21 de julio de 2022</t>
  </si>
  <si>
    <t>Por la cual se expone la Guía para la Identificación de 
Actividades de Alto Riesgo, definidas en el Decreto 2090 del 2003</t>
  </si>
  <si>
    <t>Inforamtiva</t>
  </si>
  <si>
    <t>La presente resolución tiene por objeto difundir la Guía para la Identificación de Actividades de Alto Riesgo establecidas en el Decreto 2090 del 2003,
 contenida en el anexo técnico que hace parte integral de la presente Resolución.</t>
  </si>
  <si>
    <t>Reglas para la expedición, reconocimiento y pago de las licencias de maternidad y de paternidad, así como de las incapacidades de origen común, incluidas las superiores a 540 días, definir las situaciones de abuso del derecho y el procedimiento que debe adelantarse ante estas.</t>
  </si>
  <si>
    <t>Pago de licencias en los diferentes casos establecidos.</t>
  </si>
  <si>
    <t>Obligación del empleador de asumir el costo de las evaluaciones médicas ocupacionales y de las pruebas o valoraciones complementarias</t>
  </si>
  <si>
    <t>Circular 015 
11 de marzo de 2022</t>
  </si>
  <si>
    <t> El costo de las evaluaciones médicas ocupacionales y de las pruebas o valoraciones complementarias que se requieran, estará a cargo del empleador en su totalidad.</t>
  </si>
  <si>
    <t>Incentivar la conformación inclusiva de los Comité Paritario de Seguridad y Salud en el Trabajo — COPASST</t>
  </si>
  <si>
    <t>Decreto 1227
18 de julio de 2022</t>
  </si>
  <si>
    <t>Por el cual se modifican los artículos 2.2.1.5.3, 2.2.1.5.5, 2.2.1.5.8 y 2.2.1.5.9. y se adicionan los artículos 2.2.1.5.15 al 2.2.1.5.25 al Decreto 1072 de 2015,  Único Reglamentario del Sector Trabajo, relacionados con el Teletrabajo</t>
  </si>
  <si>
    <t>ARTÍCULO 2.2.1.5.3. Contrato o vinculación de teletrabajo
ARTÍCULO 2.2.1.5.5. Eliminación de adición al Reglamento Interno de trabajo
ARTÍCULO 2.2.1.5.8. Obligaciones de las partes en el desarrollo del teletrabajo
Aplican todos los articulos del decreto</t>
  </si>
  <si>
    <t>Velar por la debida implementacion del Teletrabajo según lo establecido</t>
  </si>
  <si>
    <t>Circular 036 
28 de julio de 2022</t>
  </si>
  <si>
    <t>Se establecen los requisitos mínimos de seguridad para el desarrollo de trabajo en alturas», el Ministerio del Trabajo en desarrollo del mandato constitucional, del amparo y respeto por los derechos fundamentales, las garantías de los trabajadores, el fortalecimiento, promoción y protección de las actividades de la economía solidaria y el trabajo decente</t>
  </si>
  <si>
    <t>Capacitar y entrenar al personal que realiza trabajo de alturas
(Certificado Trabajo de alturas)</t>
  </si>
  <si>
    <t>Ley 2141
10 de agosto de 2021</t>
  </si>
  <si>
    <t>Conngreso de Colombia</t>
  </si>
  <si>
    <t>Por medio de la cual se modifican los articulos 239 y 240 del CST, con el fin de establecer el fuero de paternidad</t>
  </si>
  <si>
    <t xml:space="preserve"> Por medio de la presente norma se establece la prohibición de despido de las trabajadores en estado de embarazo, y esta misma indemnización se aplicará en el caso del despido de un trabajador cuya cónyuge, pareja o compañera permanente se encuentre en estado de embarazo o dentro de las dieciocho (18) semanas posteriores al parto y no tenga un empleo formal, fuera de las indemnizaciones y prestaciones a que hubiere lugar de acuerdo con el contrato de trabajo.
Aplican todos los articulos de la ley</t>
  </si>
  <si>
    <t>Garantizar a las trabajadoras en estado de embarazo el cumplimiento de su contrato laboral al igual que a los trabajadores cuya conyuge se ecuentre en estado de embarazo.</t>
  </si>
  <si>
    <t xml:space="preserve">Por la cual se definen las condiciones generales para la operación del Sistema General de Pensiones en el Sistema de Afiliación Transaccional (SAT)
</t>
  </si>
  <si>
    <t>Resolucion 1734
29 de septiembre de 2020</t>
  </si>
  <si>
    <t>Ministerio de salud y Protección Social</t>
  </si>
  <si>
    <t xml:space="preserve">1. La presente resolución tiene por objeto fijar las condiciones generales, así como las reglas técnicas para la afiliación y el reporte de novedades, para la operación del Sistema General de Pensiones en el Sistema de Afiliación Transaccional (SAT).
Aplican todas los articulos de la resolucion
2. condición del representante legal de una persona jurídica que tiene la calidad de empleador, o a quien autorice o delegue en el SAT, para efectuar las transacciones de reporte de novedades y hacer las consultas que le sean habilitadas por el SAT, de acuerdo con sus obligaciones en el Sistema General de Pensiones.
Aplican todos los articulos de la resolucion
</t>
  </si>
  <si>
    <t>Realizar o revisar la debida afiliacion y reporte de novedades en el sistema de pensiones (SAT)</t>
  </si>
  <si>
    <t>Decreto 780
06 de mayo de 2016</t>
  </si>
  <si>
    <t>AFILIACIONES -  Artículo: Libro 2, Parte 2 Título 3 Capítulo 2  -  Establece la Reglas de Afiliación ala Seguridad Social de manera integral</t>
  </si>
  <si>
    <t>Lineamientos generales de las afiliaciones a seguridad social</t>
  </si>
  <si>
    <t>2353  compilado por el Decreto 780 de 2016 artículo 2,1,1,1</t>
  </si>
  <si>
    <t>Decreto 2353
 03 de diciembre de 2015</t>
  </si>
  <si>
    <t>AFILIACIÓN Y APORTES A LA SEGURIDAD SOCIAL -  Artículo: Todo  -  El presente decreto tiene por objeto unificar y actualizar las reglas de afiliación al Sistema General de Seguridad Social en Salud, crear el Sistema de Afiliación Transaccional, mediante el cual se podrán realizar los procesos de afiliación y novedades en el citado Sistema, y definir los instrumentos para garantizar la continuidad en la afiliación y el goce efectivo del derecho a la salud.</t>
  </si>
  <si>
    <t>Decreto 055
14 de enero de 2015</t>
  </si>
  <si>
    <t xml:space="preserve">Por el cual se reglamenta la afiliación de estudiantes al Sistema General de Riesgos Laborales y se dictan otras disposiciones
</t>
  </si>
  <si>
    <t xml:space="preserve">1. El presente decreto tíene por objeto establecer las reglas para la afiliación y el pago de aportes al Sistema General de Riesgos Laborales de los estudiantes que cumplen con las condiciones expresamente señaladas en el literal a) numeral 4 del artículo 13 del Decreto-ley 1295 de 1994, modificado por el artículo 2° de la Ley 1562 de 2012.
2. aplica a los estudiantes de instituciones de educación públicas o privadas Que deban realizar prácticas o actividades como requisito para culminar sus estudios u obtener un titulo O certificado de técnico laboral por competencias que los acreditará para el desempeño laboral en uno de los sectores de laproducción y de los servicios, que involucren un riesgo ocupacional. 
</t>
  </si>
  <si>
    <t>Verificar que se esten cumpliendo con las reglas de afiliación al Sistema General de Riesgos Laborales para practicantes.</t>
  </si>
  <si>
    <t>Ley 1618
27 de febrero de 2013</t>
  </si>
  <si>
    <t xml:space="preserve">Por medio de la cual se establecen las disposiciones para garantizar el pleno ejercicio de los derechos de las personas con discapacidad.
</t>
  </si>
  <si>
    <t>Decreto 884
30 de abrl de 2012</t>
  </si>
  <si>
    <t>Presdente de la Republca</t>
  </si>
  <si>
    <t xml:space="preserve">Por medio del cual se reglamenta la Ley 1221 de 2008 y se dictan otras disposiciones.
</t>
  </si>
  <si>
    <t>Verificar el cumplimento de las condiciones de los contratos de los teletrabajadores</t>
  </si>
  <si>
    <t xml:space="preserve">por medio de la cual se garantiza la igualdad salarial y de retribución laboral entre mujeres y hombres, se establecen mecanismos para erradicar cualquier forma de discriminación y se dictan otras disposiciones.
</t>
  </si>
  <si>
    <t xml:space="preserve">El objeto del presente decreto es establecer las condiciones laborales especiales del teletrabajo que regirán las relaciones entre empleadores y teletrabajadores y que se desarrolle en el sector público y privado en relación de dependencia.
Tener en cuenta:
-Las condiciones de servicio, los medios tecnológicos y de ambiente requeridos
-Determinar los días y los horarios en que el teletrabajador realizará sus actividades para efectos de delimitar la responsabilidad en caso de accidente de trabajo y evitar el desconocimiento de la jornada máxima legal.
Aplican todos los artículos de dicho decreto
</t>
  </si>
  <si>
    <t>Resolucion 2674
22 de julio de 2013</t>
  </si>
  <si>
    <t xml:space="preserve">La presente resolución tiene por objeto establecer los requisitos sanitarios que deben cumplir las personas naturales ylo jurídicas que ejercen actividades de fabricación, procesamiento, preparación, envase, almacenamiento, transporte, distribución y comercialización de alimento
</t>
  </si>
  <si>
    <t xml:space="preserve">1. Localizacion y accesos
2.Diseño y construccion
3. Equipos y utensilos
4. Certificaciones y Formacion en manipulacion de alimentos
</t>
  </si>
  <si>
    <t>Revisar las condiciones del lugar y Solicitar al sub contratista del restaurante los siguientes requisitos de las personas que trabajen con manipulación de alimentos:
1.Contar con una certificación médica en el cual conste la aptitud o no para la manipulación de alimentos
2.Debe efectuarse un reconocimiento médico cada vez que se considere necesario por razones clínicas y epidemiológicas
3.expedir un certificado en el cual conste la aptitud o no para la manipulación de alimentos. 
4. deben tener formación en educación sanitaria, principios básicos de Buenas Prácticas de Manufactura y prácticas higiénicas en manipulación de alimentos</t>
  </si>
  <si>
    <t xml:space="preserve">Todos los trabajadores y trabajadoras son iguales ante la ley, tienen la misma protección y garantías, en consecuencia, queda abolido cualquier tipo de distinción por razón del carácter intelectual o material de la labor, su forma o retribución, el género o sexo salvo las excepciones establecidas por la ley.
-Discriminación directa en materia de retribución laboral por razón del género o sexo
-Discriminación indirecta en materia de retribución laboral por razón del género o sexo
Aplican todos los artículos de dicha ley
</t>
  </si>
  <si>
    <t>Decreto 4463 
25 de noviembre de 2011</t>
  </si>
  <si>
    <t xml:space="preserve">El presente decreto tiene por objeto definir las acciones necesarias para promover el reconocimiento social y económico del trabajo de las mujeres, implementar mecanismos para hacer efectivo el derecho a la igualdad salarial y desarrollar campañas de erradicación de todo acto de discriminación y violencia contra las mujeres en el ámbito laboral.
</t>
  </si>
  <si>
    <t>Ley 1280
Enero 05 de 2009</t>
  </si>
  <si>
    <t xml:space="preserve">Por la cual se adiciona el numeral 10 del artículo 57 del Código Sustantivo del Trabajo y se establece la Licencia por Luto
</t>
  </si>
  <si>
    <t xml:space="preserve">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contratación o de vinculación laboral. La grave calamidad doméstica no incluye la Licencia por Luto que trata este numeral.
</t>
  </si>
  <si>
    <t>Verificar el cumplimento de dicho decreto en cuanto a la licencia remunerada por luto de los trabajadores</t>
  </si>
  <si>
    <t xml:space="preserve">Ley 986
25 de Agosto de 2005
</t>
  </si>
  <si>
    <t xml:space="preserve">Por medio de la cual se adoptan medidas de protección a las víctimas del secuestro y sus familias, y se dictan otras disposiciones.
</t>
  </si>
  <si>
    <t>Recurso Humano</t>
  </si>
  <si>
    <t xml:space="preserve">El empleador deberá continuar pagando el salario y prestaciones sociales a que tenga derecho el secuestrado al momento de ocurrencia del secuestro, ajustados de acuerdo con los aumentos legalmente exigibles. También deberá continuar este pago en el caso de servidores públicos que no devenguen salarios sino honorarios. Dicho pago deberá realizarse al curador provisional o definitivo de bienes a que hace referencia el artículo 26 de la presente ley.
</t>
  </si>
  <si>
    <t>Realizar el pago de salario y prestaciones sociales al trabajador en condición de secuestro en caso de ser requerido</t>
  </si>
  <si>
    <t>Ley 769
06 de agosto de 2002</t>
  </si>
  <si>
    <t xml:space="preserve">Por la cual se expide el Código Nacional de Tránsito Terrestre y se dictan otras disposiciones.
</t>
  </si>
  <si>
    <t>. Las normas del presente Código
rigen en todo el territorio nacional y regulan la circulación de los peatones, usuarios,
pasajeros, conductores, motociclistas, ciclistas, agentes de tránsito, y vehículos por las vías
públicas o privadas que están abiertas al público, o en las vías privadas, que internamente
circulen vehículos; así como la actuación y procedimientos de las autoridades de tránsito</t>
  </si>
  <si>
    <t>informativa</t>
  </si>
  <si>
    <t>Ley 378 
9  de julio de 1997</t>
  </si>
  <si>
    <t>Decreto 1772
03 de agosto de 1994</t>
  </si>
  <si>
    <t xml:space="preserve">Por el cual se reglamenta la afiliación y las cotizaciones al Sistema General de Riesgos Profesionales
</t>
  </si>
  <si>
    <t xml:space="preserve">1. El empleador está obligado a afiliar a sus trabajadores desde el momento en que nace el vínculo laboral entre ellos.
2. La selección de la entidad administradora de riesgos profesionales es libre y voluntaria por parte del empleador
</t>
  </si>
  <si>
    <t>Verificar la debida afiliación de los empleados al sistema general de riesgos profesionales</t>
  </si>
  <si>
    <t>Realizar el pago de las licencias e incapacidades</t>
  </si>
  <si>
    <t>Revisar el pago de los aportes al Sistema de Seguridad Social como independientes y su respectivo contrato.</t>
  </si>
  <si>
    <t>1. Contar con la debida participación  de 10 o mas trabajadores en el COPASST proporcionando los medios necesarios para el correcto funcionamiento y objetivo de este comité.
2. Garantizar el derecho de elegir y ser elegidos como representantes de los trabajadores ante el COPASST teniendo cuenta también trabajadores pertenecientes a grupos étnicos, sin distinción de raza, religión o nacionalidad.</t>
  </si>
  <si>
    <t>Todas las empresas e instituciones públicas o privadas, que tengan a su servicio diez (10) o más trabajadores la importancia de propiciar la conformación del Comité Paritario de Seguridad y
  Salud en el Trabajo – COPASST y también de proporcionar los medios necesarios para el normal desempeño de las funciones de este.</t>
  </si>
  <si>
    <t>Creacion del Programa de Equidad Laboral con Enfoque Diferencial y de Género para las Mujeres que tiene como objetivos principales en cuanto al empleador:
1. Difundir y sensibilizar a empleadores, trabajadores, personal de las áreas del talento humano de las entidades públicas y empresas del sector privado del nivel nacional y territorial en el conocimiento de las leyes, los convenios, tratados, acuerdos, normas y estándares nacionales e internacionales que protegen a la mujer en materia laboral.
2. Formar y capacitar a empleadores, personal de las áreas de Talento Humano, sindicatos, gremios y trabajadores, así como a funcionarios del Ministerio del Trabajo a nivel nacional y territorial para que el enfoque diferencial y de género, sea incluido en las políticas empresariales, el reconocimiento social y económico del trabajo de las mujeres y el desarrollo de la responsabilidad social empresarial.
Aplica todo el articulo del presente Decreto</t>
  </si>
  <si>
    <t xml:space="preserve">1.Someterse y acogerse a la normativa y correcto trato a las trabajadoras mujeres sin importar su condicion.
2.  Participar en las capacitaciones del l Programa de Equidad Laboral con Enfoque Diferencial y de Género para las Mujeres de ser requerido.
</t>
  </si>
  <si>
    <t>Coordinadora de SG- SST
Talento Humano</t>
  </si>
  <si>
    <t>SI  CUMPLE</t>
  </si>
  <si>
    <t>Se cuenta con diferenstes sindicatos que cumplen con la funcion de velar por el bienestar de los trabajadores, el trato digno para evitar cualquier tipo de descriminacion.</t>
  </si>
  <si>
    <t xml:space="preserve">Actualmente no se cuenta con trabajadores  en  la modalidad de teletrabajo. </t>
  </si>
  <si>
    <t>Se evidencia manual de contratistas de prestacion de servicios con coigo EV-SST-MA-01 version 1  2017
Se evidencia manual de contratistas de obra con codigo EV-SST-MA-02 version 4</t>
  </si>
  <si>
    <t>APORTES A SEGURIDAD SOCIAL -  Artículo: 1 a 3  -  Por medio del cual se modifican los aspectos técnicos dependiendo del nivel de aportante.</t>
  </si>
  <si>
    <t>Se verificas certificado medico de manipulacionh de alimentos de la empresa Fundacion y Nutricion salud y vida exoedido por la IPS AURIN  a los siguientes señores Abraham Yesid Zapata Zuleta c.c. 1012415346,Carlos Duvan Perdomo Cagua c.c 1075296680, Dany Yiced Carballo c.c 1003904469 y Ingrid Rodriguez Araujo c.c. 4864712.</t>
  </si>
  <si>
    <t>Se incluye  Ley 1618 de 2013 ,Ley 769 de 2022, Ley 1280 de 2009, Ley 1496 de 2011 , Ley 1618 de 2013 , ley 2141 de 2021 ,.Se incluye Decreto 1772 de 1994, Decreto 4463 de 2011, Decreto 884 de 2012, Decreto 055 de 2015, Decreto 2353 de 2015, Decreto 780 de 2016, Decreto 1227 de 2022 , Decreto 1427 de 2022, Decreto 1494 de 2022, Decreto 2126 de 2023,se incluye Resolución 2674 de 2014, Resolución 1734 de 2020, Resolución 3032 de 2022, Resolución 1601 de 2022, Resolución 2012 de 2022, Resolución 555 de 2023, Resolución 2851 de 2023 y Circular 015 de 2022, Circular 025 de 2022, Circular 036 de 2022, Circular 069 de 2022,  Circular 038 24 de agosto de 2023en su mayoria de carácter informativa.</t>
  </si>
  <si>
    <t xml:space="preserve"> SOFIA BURGOS HUERGO </t>
  </si>
  <si>
    <t>Resolución 147 29 de enero de 2024</t>
  </si>
  <si>
    <t>Ministro de salud y proteccion social</t>
  </si>
  <si>
    <t>Por la cual de adopta el formulario Unico de Afiliacion  y Reporte de novedades al Sistema General de Riesgo Laborales.</t>
  </si>
  <si>
    <t>ART. 1º—Objeto. La presente resolución tiene como objeto adoptar el Formulario Único de Afiliación y Reporte de Novedades al sistema general de riesgos laborales, de trabajadores dependientes, independientes, estudiantes y personas que realizan otras actividades, contenido en el anexo técnico que hace parte integral de este acto administrativo.
ART. 2º—Ámbito de aplicación. La presente resolución aplica a las administradoras de riesgos laborales, a los aportantes obligatorios y voluntarios al sistema general de riesgos laborales; a las entidades territoriales certificadas en educación, a las instituciones de educación, a las escuelas normales superiores, a las entidades, empresas o instituciones públicas o privadas donde se realicen prácticas por parte de los estudiantes, a las entidades del subsistema nacional de voluntarios en primera respuesta, a la entidad o persona natural contratante que suscriba convenios o contratos para la modalidad de trabajo penitenciario indirecto, y entidades públicas, organizaciones sin ánimo de lucro y/o no gubernamentales que dispongan plazas para la prestación de servicios de utilidad pública como pena sustitutiva de la prisión.
ART. 3º—Inspección, vigilancia y control. Corresponderá a las direcciones territoriales del Ministerio del Trabajo efectuar la inspección, vigilancia y control en relación con el cumplimiento de las disposiciones previstas en la presente resolución.
ART. 4º—Vigencia. La presente resolución surte efectos a partir del primer día hábil del mes siguiente a su publicación, fecha a partir de la cual queda derogada la Resolución 978 de 2023 expedida por este ministerio.</t>
  </si>
  <si>
    <t xml:space="preserve">Circular No. 007 16 de abril 2024 </t>
  </si>
  <si>
    <t xml:space="preserve">Solicitud de documentación para suscripción de Adición en Tiempo y Valor. </t>
  </si>
  <si>
    <t xml:space="preserve"> Adoptar el Formulario Único de Afiliación y Reporte de Novedades al sistema general de riesgos laborales, de trabajadores dependientes, independientes, estudiantes y personas que realizan otras actividades, contenido en el anexo técnico que hace parte integral de este acto administrativo.</t>
  </si>
  <si>
    <t>se incluye  Resolución 147 29 de enero de 2024,Circular 000112 05 de febrero de 2024, Circular 0015 21 de febrero de 2024</t>
  </si>
  <si>
    <t>Constitución Política de Colombia
20 de julio de 1991</t>
  </si>
  <si>
    <t>Verificar que el pago de la seguridad social es liquidado de acuerdo a base del salario del trabajador.</t>
  </si>
  <si>
    <t xml:space="preserve">Se evidencia soporte pago de nomina del mes de noviembre para el trabajador Nancy Parra Nieto cc 26433995 días laborado 30con salario $7.238.58, con los descuentos de 4% de pensión y 4% salud </t>
  </si>
  <si>
    <t>Actualización del formato EV-SST-FO-27, así como ajuste del procedimiento de Requisitos legales EV-SST-PR-11, y se realiza evaluación del cumplimiento legal. Se realizó modificación en la Matriz de Requisitos legales según las sugerencias del auditor en el mes de mayo del 2023. se modificaron algunas casillas como la de Normatividad (unificando ley y fecha de emisión), Descripción de la Norma y se anexa nueva casilla (Mecanismo del cumplimiento) Colocando lo que la norma aplica y sus soportes. así mismo se realiza y se ejecuta un plan de acción si se encuentra en NO CUMPLE o CUMPLE PARCIALMENTE</t>
  </si>
  <si>
    <t>Se incluye  Ley 1618 de 2013 ,Ley 769 de 2022, Ley 1280 de 2009, Ley 1496 de 2011 , Ley 1618 de 2013 , ley 2141 de 2021 ,.Se incluye Decreto 1772 de 1994, Decreto 4463 de 2011, Decreto 884 de 2012, Decreto 055 de 2015, Decreto 2353 de 2015, Decreto 780 de 2016, Decreto 1227 de 2022 , Decreto 1427 de 2022, Decreto 1494 de 2022, Decreto 2126 de 2023,se incluye Resolución 2674 de 2014, Resolución 1734 de 2020, Resolución 3032 de 2022, Resolución 1601 de 2022, Resolución 2012 de 2022, Resolución 555 de 2023, Resolución 2851 de 2023 y Circular 015 de 2022, Circular 025 de 2022, Circular 036 de 2022, Circular 069 de 2022,  Circular 038 24 de agosto de 2023en su mayoría de carácter informativa.</t>
  </si>
  <si>
    <t xml:space="preserve">El pueblo de Colombia </t>
  </si>
  <si>
    <t xml:space="preserve">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 colombiana. </t>
  </si>
  <si>
    <t xml:space="preserve">Capacitar a los trabajadores  sobre los riesgos para su salud a los que estén expuestos y los respectivos controles que deben tener en cuenta en materia de prevención y evidenciar con los registros de las mismas.
Capacitar sobre el uso adecuado de los EPP.
Documentar y divulgar el  reglamento de higiene y seguridad industrial.
Realizar las inspecciones rutinaria a todas las herramientas y equipos y que cuenten con un sistemas de seguridad y mantenimiento.
Documentar, revisar, aprobar y cumplir con Sistema de Medicina Preventiva y del Trabajo.
Contar con botiquines  y realizar inspección mensual y capacitar brigadistas con el fin de prestar los primeros auxilios, según lo solicita el articulo.
Se entregará a cada trabajar su dotación, EPP y  se verificará que su uso sea el adecuado además de el cumplimiento de esta.
</t>
  </si>
  <si>
    <t>Rectoría
Coordinador SG- SST- Fisioterapeuta- Psicóloga ocupacional</t>
  </si>
  <si>
    <t>Se evidencia registro de entrega de EPP área de mantenimiento al trabajador del cargo servicio generales Ángel Murcia C.C. 12126563 con fecha de entrega 22/02/2023
Se evidencia registro de capacitación de uso adecuado de EPP con fecha de 30/10/2023 sede la granja experimental con asistencia de 7 trabajadores, realizada por asesor ARL POSITIVA.
Se evidencia registro de inspección de kit de emergencia(botiquín-camillas -extintores) con fecha de mes de mayo de 2023 
Se evidencia registro de capacitación a brigadas de emergencia con fecha 25/10/2023 con participación de 11 brigadistas con tema Prevención en incendios manejo de incendios en laboratorios y manejo de sustancias. Realizada por la ARL POSITVA
Se evidencia registro de re inducción, en la cual se socializa los riesgos a los que están expuestos y sus debidos controles al trabajador isabella cardenaz cc 1077840693 con fecha 14/08/2023</t>
  </si>
  <si>
    <t>Coordinadora - SG-SST</t>
  </si>
  <si>
    <t>Se evidencia registro de entrega de dotación al área de mantenimiento al trabajador del cargo servicio generales Ángel Murcia C.C. 12126563 con fecha de entrega 22/02/2023</t>
  </si>
  <si>
    <t xml:space="preserve">Verificar que se cumple con las obligaciones que se establecen en los contratos de trabajo. 
Verificar que se realicen los pago de cesantías y pensiones.                             
Conceder el descanso a que tiene derecho una trabajadora en estado de embarazo </t>
  </si>
  <si>
    <t>Se evidencia resoluciones para la contratación del personal de planta.
Se evidencia registro de pago de planilla de seguridad social del trabajador Mario Galindo Perdomo CC 7690262 para la cual se le realiza los respectivos descuento  de seguridad social, con un IBC $ 851.539, para EPS, AFP, ARL, CAJA con numero de planilla 27739282 fecha de pago 19-10-2023</t>
  </si>
  <si>
    <t>Colocar etiquetas a todos los reactivos y productos químicos utilizados en las operaciones de la compañía.
Requerir al proveedor de productos químicos la hoja de seguridad y  establecer un procedimiento seguro para el manejo de productos químicos y su almacenamiento.
Ejecutar las recomendaciones realizadas por el procedimiento para el manejo de productos químicos y su almacenamiento.
Realizar capacitaciones a los empleados en manejo y disposición de materiales peligros y productos químicos, verificar registros.
publicar las fichas de seguridad en las áreas de almacenamiento, evidenciarlas con los registros de las actas de asistencia..</t>
  </si>
  <si>
    <t>Se evidencia fichas técnicas de los productos químicos en sus respectivas áreas de trabajo(manejo de productos químicos
Se evidencia capacitación en manejo y almacenamiento seguro de agentes quicos con de fecha 01 de junio de 2023 con participación de 9 trabajadores realizada por la ARL SURA
Se evidencia diseño de etiquetado de productos químicos los cuales están en proceso de etiquetado.</t>
  </si>
  <si>
    <t>Contar con la debida señalización cuando se realice labores en alturas
Contar con un permiso de trabajo para Alturas
Inspecciones de equipos y maquinarias tanto de alturas como las que se utilicen en la actividad
Contar con plan de preparación y respuesta ante emergencia.</t>
  </si>
  <si>
    <t>Se evidencia que al momento de realizar la actividad en alturas se cuenta con la debida señalización 
Se evidencia formato permiso de trabajo general para trabajo en alturas con código EV-SST-PO-34 del trabajador Jorge Jiménez con fecha de 19-04-2024
Se evidencia EV-SST-PL-01 Plan de Prevención, Preparación y Respuesta ante emergencias,  versión 6 año 2023 , en la cual se incluye directorio de emergencia tales como bomberos, policía y demás cuerpos armados.</t>
  </si>
  <si>
    <t>Establecer un proceso de vinculacion,contratación y ejecución del contrato que incluya los deberes y derechos que tiene la empresa de acuerdo con lo establecido en el presente articulo.
Verificar  los pagos al AFP, EPS, ARL mediante la planilla integrada de aportes sociales.
Informar a la ARP, EPS cualquier novedad de los empleados .
Verificar que dentro de la matriz de peligros estén contemplados todos los peligros y los controles y acciones preventivas encamidas a mejorar los ambientes de trabajo y las condiciones laborales de los trabajadores.
Cumplir con los montos de las cotizaciones de acuerdo al salario devengado por los trabajadores y reflejar la información con la planilla de pago de aportes sociales de acuerdo con la ley</t>
  </si>
  <si>
    <t xml:space="preserve">Se evidencia carpeta del trabajador Mario Galindo Perdomo CC 7690262, para la cual se registra afiliación NUEVA EPS con fecha de 22/09//2023- Afiliación a Caja de Compensación Comfamiliar -Afiliación ARL POSITIVA con fecha de inicio de vigencia 23/09/2023 con riesgo 1 - Se evidencia contrato de trabajo </t>
  </si>
  <si>
    <t>Promover eventos deportivos para el personal, con el fin de realizar el aprovechamiento del tiempo libre y así realizar integraciones de bienestar.</t>
  </si>
  <si>
    <t>Se evidencia actividad deportiva y recreacional del personal el día 13/12/2023, en  la cual se desplazaron a una finca para dicha integración</t>
  </si>
  <si>
    <t>Revisar las garantías a las cuales se puede acoger la empresa cuando se contrata personal con discapacidad de acuerdo al articulo 24.
Garantizar que una persona limitada podrá ser despedida o su contrato terminado por razón de su limitación, salvo que medie autorización de la oficina de trabajo.
Revisar que las instituciones y sus cedes cumplan con lo descrito en la presente ley.</t>
  </si>
  <si>
    <t>La Universidad brinda las garantías de ley para la contratación del personal discapacitado, en la cual cuenta con la debida contratación formal.</t>
  </si>
  <si>
    <t>Conceder a la trabajadora la Licencia de maternidad por el tiempo fijado en la Ley mencionada.
Verificar que no se haya presentado casos de despido de trabajadoras en estado de embarazo sin autorización del ministerio de trabajo</t>
  </si>
  <si>
    <t>A la fecha no se evidencia registro de licencia de de maternidad para personal de planta</t>
  </si>
  <si>
    <t>Normas sobre la organización, administración y prestaciones del Sistema General de Riesgos Profesionales</t>
  </si>
  <si>
    <t>Realice el re integro al trabajador que haya tenido Incapacidad Laboral en un cargo afín a sus capacidades.
En caso de accidente laboral o enfermedad laboral verificar en el dictamen médico si dicha incapacidad corresponde al concepto de este decreto.
En caso de accidente laboral o enfermedad laboral verificar en el dictamen médico si dicha incapacidad corresponde al concepto de este decreto.
En caso de accidente laboral o enfermedad laboral que genere incapacidad permanente parcial se debe exigir las indemnizaciones de acuerdo a los montos estipulados en el presente decreto.
En caso de presentarse accidente laboral y de ser necesario se reubicara si su capacidad laboral se ve afectada y no puede desempeñar su labor anterior.
En caso de accidente laboral que genere muerte al trabajador se dispondrán las evidencias necesarias y se realizaran los tramites pertinentes para que los beneficiarios reclamen la indemnización respectiva.
En caso de accidente laboral que genere muerte al trabajador se debe exigir las indemnizaciones de acuerdo a los montos estipulados en el presente decreto.
En caso de invalidez y de sustitución o sobrevivientes, se deberá verificar que se realicen los ajustes a las variaciones de cada año presentadas por el gobierno.
En caso de presentarse muerte se deberá exigir el auxilio funerario del presente decreto.
En caso que el trabajador se rehusé a la aplicación de los exámenes pertinentes para su recuperación una vez haya presentado su incapacidad laboral se harán efectivas las directrices de este articulo.</t>
  </si>
  <si>
    <t>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corresponde a la  designada en la incapacidad</t>
  </si>
  <si>
    <t xml:space="preserve">Ministerio de transporte </t>
  </si>
  <si>
    <t xml:space="preserve">Contar con las respectivas afiliaciones al sistema de riegos laborales al personal que se encuentre en etapa de practica .
Contar con las  respectivas afiliaciones del personal a EPS - AFP-CAJA DE COMPENSACION FAMILIAR- ARL 
Contar con el pago de la planilla PILA de todo el personal </t>
  </si>
  <si>
    <t>Se evidencia registro de afiliación del trabajador  Mario Galindo Perdomo CC 6202856, en la cual se evidencia registro de afiliación de NUEVA EPS con fecha 22/09/2023 - ARL POSITIVA 23/09/2023 inicio de cobertura - se evidencia registro de afiliación a caja de compensación con fecha de 22/09/2023.
Se evidencia registro de planilla de seguridad social ASOPAGOS # 28168696 del periodo pensión octubre 2023 - salud noviembre 2023 con fecha de pago 20/11/2023</t>
  </si>
  <si>
    <t>Articulo 51  Protección a la maternidad. 1. No procederá el retiro de una funcionaria con nombramiento provisional, ocurrido con anterioridad a la vigencia de esta ley, mientras se encuentre en estado de embarazo o en licencia de maternidad. 2. Cuando un cargo de carrera administrativa se encuentre provisto mediante nombramiento en período de prueba con una empleada en estado de embarazo, dicho periodo se interrumpirá y se reiniciará una vez culmine el término de la licencia de maternidad. 3. Cuando una empleada de carrera en estado de embarazo obtenga evaluación de servicios no satisfactoria, la declaratoria de insubsistencia de su nombramiento se producirá dentro de los ocho (8) días calendario siguientes al vencimiento de la licencia de maternidad.
4. Cuando por razones del buen servicio deba suprimirse un cargo de carrera administrativa ocupado por una empleada en estado de embarazo y no fuere posible su incorporación en otro igual o equivalente, deberá pagársele, a título de indemnización por maternidad, el valor de la remuneración que dejare de percibir entre la fecha de la supresión efectiva del cargo y la fecha probable del parto, y el pago mensual a la correspondiente entidad promotora de salud de la parte de la cotización al Sistema General de Seguridad Social en Salud que corresponde a la entidad pública en los términos de la ley, durante toda la etapa de gestación y los tres (3) meses posteriores al parto, más las doce (12) semanas de descanso remunerado a que se tiene derecho como licencia de maternidad. A la anterior indemnización tendrán derecho las empleadas de libre nombramiento y remoción y las nombradas provisionalmente con anterioridad a la vigencia de esta ley.
Parágrafo 1º. Las empleadas de carrera administrativa tendrán derecho a la indemnización de que trata el presente artículo, sin perjuicio de la indemnización a que tiene derecho la empleada de carrera administrativa, por la supresión del empleo del c cual es titular, a que se refiere el artículo 44 de la presente ley.
Parágrafo 2º. En todos los casos y para los efectos del presente artículo, la empleada deberá dar aviso por escrito al jefe de la entidad inmediatamente obtenga el diagnóstico médico de su estado de embarazo, mediante la presentación de la respectiva certificación.</t>
  </si>
  <si>
    <t>Conceder a la trabajadora la Licencia de maternidad por el tiempo fijado en la Ley mencionada.
Verificar que no se haya presentado casos de despido de trabajadoras en estado de embarazo sin autorización del ministrerio de trabajo</t>
  </si>
  <si>
    <t>No se evidencia registro de licencia de maternidad para el personal de planta o con vicnulación directa con la empresa.</t>
  </si>
  <si>
    <t>Se evidencia registro de Re inducción, en la cual se socializa la divulgación del reglamento de higiene y seguridad y salud en el trabajo al trabajador isabella cárdenas cc 1077840693 con fecha 14/08/2023 
Se evidencia  registro de REGLAMENTO DE HIGIENE Y SEGURIDAD INDUSTRIAL  con fecha de elaboración 22/03/2023</t>
  </si>
  <si>
    <t>Por la cual se establecen normas tendientes a la equiparación de oportunidades para las personas sordas y sordo ciegas y se dictan otras disposiciones.</t>
  </si>
  <si>
    <r>
      <rPr>
        <b/>
        <sz val="12"/>
        <rFont val="Arial Narrow"/>
        <family val="2"/>
      </rPr>
      <t>Articulo 15</t>
    </r>
    <r>
      <rPr>
        <sz val="12"/>
        <rFont val="Arial Narrow"/>
        <family val="2"/>
      </rPr>
      <t xml:space="preserve">  Todo establecimiento o dependencia del Estado y de los entes territoriales con acceso al público, deberá contar con señalización, avisos, información visual y sistemas de alarmas luminosas aptos para su reconocimiento por personas sordas, sordo ciegas e hipoacúsicas.</t>
    </r>
  </si>
  <si>
    <t>No se ha requerido</t>
  </si>
  <si>
    <t>Adaptar el reglamento interno de trabajo a las correcciones de la presente ley.  Realizar comités para escuchar las opiniones de los trabajadores semestralmente.</t>
  </si>
  <si>
    <t>Se evidencia registro de Re inducción, en la cual se socializa la divulgación del reglamento de higiene y seguridad y salud en el trabajo al trabajador Isabela cárdenas cc 1077840693 con fecha 14/08/2023 
Se evidencia  registro de REGLAMENTO DE HIGIENE Y SEGURIDAD INDUSTRIAL  con fecha de elaboración 22/03/2023
Se evidencia registro de comité de copasst el 16/11/2023 donde se trata temas de verificación de quórum - socialización de información de emergencias - participación plan anual de trabajo.</t>
  </si>
  <si>
    <r>
      <rPr>
        <b/>
        <sz val="12"/>
        <rFont val="Arial Narrow"/>
        <family val="2"/>
      </rPr>
      <t>Artículo 10</t>
    </r>
    <r>
      <rPr>
        <sz val="12"/>
        <rFont val="Arial Narrow"/>
        <family val="2"/>
      </rPr>
      <t xml:space="preserve"> 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 Las cotizaciones que hoy tienen para salud los regímenes especiales y de excepción se incrementarán en cero punto cinco por ciento (0,5%), a cargo del empleador, que será destinado a la subcuenta de solidaridad para completar el uno punto cinco a los que hace referencia el presente artículo. El cero punto cinco por ciento (0,5%) adicional reemplaza en parte el incremento del punto en pensiones aprobado en la Ley 797 de 2003, el cual sólo será incrementado por el Gobierno Nacional en cero punto cinco por ciento (0,5%)
</t>
    </r>
    <r>
      <rPr>
        <b/>
        <sz val="12"/>
        <rFont val="Arial Narrow"/>
        <family val="2"/>
      </rPr>
      <t>Articulo 18</t>
    </r>
    <r>
      <rPr>
        <sz val="12"/>
        <rFont val="Arial Narrow"/>
        <family val="2"/>
      </rPr>
      <t xml:space="preserve"> Aseguramiento de los independientes contratistas de prestación de servicios. Los independientes contratistas de prestación de servicios cotizarán al Sistema General de Seguridad Social en Salud el porcentaje obligatorio para salud sobre una base de la cotización máxima de un 40% del valor mensualizado del contrato. El contratista podrá autorizar a la entidad contratante el descuento y pago de la cotización sin que ello genere relación laboral. 
</t>
    </r>
    <r>
      <rPr>
        <b/>
        <sz val="12"/>
        <rFont val="Arial Narrow"/>
        <family val="2"/>
      </rPr>
      <t>Articulo 24</t>
    </r>
    <r>
      <rPr>
        <sz val="12"/>
        <rFont val="Arial Narrow"/>
        <family val="2"/>
      </rPr>
      <t xml:space="preserve"> Afiliación de las entidades públicas al Sistema General de Riesgos Profesionales. A partir de la vigencia de la presente ley todas las entidades públicas del orden nacional, departamental, distrital ó municipal podrán contratar directamente con la administradora de riesgos profesionales del Instituto de Seguros Sociales, de no ser así, deberán seleccionar su administradora de riesgos profesionales mediante concurso público, al cual se invitará obligatoriamente por lo menos a una administradora de riesgos profesionales de naturaleza pública. Lo dispuesto en este artículo no será aplicable a los regímenes de excepción previstos en el artículo 279 de la Ley 100 de 1993.</t>
    </r>
  </si>
  <si>
    <t>Se evidencia registro de pago de planilla de seguridad social del trabajador Mario Galindo Perdomo CC 7690262 para la cual se le realiza los respectivos descuento  de seguridad social, con un IBC $ 851.539, para EPS, AFP, ARL, CAJA con número de planilla 27739282 fecha de pago 19-10-2023</t>
  </si>
  <si>
    <t>Capacitar a los conductores sobre Seguridad Vial
Documentar el Plan Estratégico de Seguridad Vial</t>
  </si>
  <si>
    <t>Se evidencia registro de capacitación de socialización PONS transito terrestre con fecha 23/08/2023</t>
  </si>
  <si>
    <t>Realizar la convocatoria y la conformación del comité de convivencia laboral y documentar las reuniones del comité de convivencia laboral cada tres meses.
Realizar campañas y/o capacitaciones junto con el Comité de Convivencia Laboral  con el fin de erradicar acto de discriminación y violencia contra las mujeres en el ámbito laboral.</t>
  </si>
  <si>
    <t xml:space="preserve">Se evidencia resolución de conformación de CONVILAB, con fecha 29/09/2023, con resolución 208 de 2023 con integrantes por parte de empleado: Karen Adriana Camacho Chávarro- Sandra Milena Perdomo Losada- Diana Quintero- Gerardo Bustos y por parte del empleador  resolución 040 de 2022 de 21 de febrero , Yoahan Constanza Michell- Lina Maria Fierro - Ramon Bautista Oviedo
</t>
  </si>
  <si>
    <t>Se dictan medidas de prevención de daños a la salud de los menores de edad, la población no fumadora y se estipulan políticas públicas para la prevención del consumo de tabaco y el abandono de la dependencia del tabaco del fumador y sus derivados en la población colombiana.</t>
  </si>
  <si>
    <r>
      <rPr>
        <b/>
        <sz val="12"/>
        <rFont val="Arial Narrow"/>
        <family val="2"/>
      </rPr>
      <t>Artículo 1°</t>
    </r>
    <r>
      <rPr>
        <sz val="12"/>
        <rFont val="Arial Narrow"/>
        <family val="2"/>
      </rPr>
      <t xml:space="preserve">. Objeto. El objeto de la presente ley es contribuir a garantizar los derechos a la salud de los habitantes del territorio nacional, especialmente la de los menores de 18 años de edad y la población no fumadora, regulando el consumo, venta, publicidad y promoción de los cigarrillos, tabaco y sus derivados, así como la creación de programas de salud y educación tendientes a contribuir a la disminución de su consumo, abandono de la dependencia del tabaco del fumador y se establecen las sanciones correspondientes a quienes contravengan las disposiciones de esta ley.
</t>
    </r>
    <r>
      <rPr>
        <b/>
        <sz val="12"/>
        <rFont val="Arial Narrow"/>
        <family val="2"/>
      </rPr>
      <t>Articulo 19</t>
    </r>
    <r>
      <rPr>
        <sz val="12"/>
        <rFont val="Arial Narrow"/>
        <family val="2"/>
      </rPr>
      <t xml:space="preserve"> Prohíbase el consumo de Productos de Tabaco, en los lugares señalados en el presente artículo. En las áreas cerradas de los lugares de trabajo y/o de los lugares públicos, tales como: Bares, restaurantes, centros comerciales, tiendas, ferias, festivales, parques, estadios, cafeterías, discotecas, cibercafés, hoteles, ferias, pubs, casinos, zonas comunales y áreas de espera, donde se realicen eventos de manera masiva, entre otras. a) Las entidades de salud. b) Las instituciones de educación formal y no formal, en todos sus niveles.  c) Museos y bibliotecas. d) Los establecimientos donde se atienden a menores de edad.  e) Los medios de transporte de servicio público, oficial, escolar, mixto y privado.  f) Entidades públicas y privadas destinadas para cualquier tipo de actividad industrial, comercial o de servicios, incluidas sus áreas de atención al público y salas de espera.  g) Áreas en donde el consumo de productos de tabaco generen un alto riesgo de combustión por la presencia de materiales inflamables, tal como estaciones de gasolina, sitios de almacenamiento de combustibles o materiales explosivos o similares.  h) Espacios deportivos y culturales.
</t>
    </r>
    <r>
      <rPr>
        <b/>
        <sz val="12"/>
        <rFont val="Arial Narrow"/>
        <family val="2"/>
      </rPr>
      <t>Articulo 20</t>
    </r>
    <r>
      <rPr>
        <sz val="12"/>
        <rFont val="Arial Narrow"/>
        <family val="2"/>
      </rPr>
      <t xml:space="preserve"> Obligaciones. Los propietarios, empleadores y administradores de los lugares a los que hace referencia el artículo 19 tienen las siguientes obligaciones:  a) Velar por el cumplimiento de las prohibiciones establecidas en la presente ley con el fin de proteger a las personas de la exposición del humo de tabaco ambiental;  b) Fijar en un lugar visible al público avisos que contengan mensajes alusivos a los ambientes libres de humo, conforme a la reglamentación que expida el Ministerio de la Protección Social;  c) Adoptar medidas específicas razonables a fin de disuadir a las personas de que fumen en el lugar, tales como pedir a la persona que no fume, interrumpir el servicio, pedirle que abandone el local o ponerse en contacto con la autoridad competente.</t>
    </r>
  </si>
  <si>
    <t>Capacitar al personal y ubicar en sitios visibles aviso que indique "Este espacio está libre de humo"
Documentar la política de alcohol y tabaquismo.</t>
  </si>
  <si>
    <t>Se evidencia avisos de espacios libre de humo- Se evidencia registro de envió de sensibilización de consumo de sustancias psicoactivas con fecha de 31/05/2023</t>
  </si>
  <si>
    <t xml:space="preserve">Artículo 1°. Ámbito de aplicación y principios. Las normas del presente Código rigen en todo el territorio nacional y regulan la circulación de los peatones, usuarios, pasajeros, conductores, motociclistas, ciclistas, agentes de tránsito, y vehículos por las vías públicas o privadas que están abiertas al público, o en las vías privadas, que internamente circulen vehículos; así como la actuación y procedimientos de las autoridades de tránsito.
Aplica todos los artículos </t>
  </si>
  <si>
    <t>Revisar la vigencias de las licencias de conducción para vehículos de acuerdo a la presente resolución de los conductores de la empresa.</t>
  </si>
  <si>
    <t>A la fecha no se evidencia registro de pacientes con epilepsia.</t>
  </si>
  <si>
    <r>
      <rPr>
        <b/>
        <sz val="12"/>
        <rFont val="Arial Narrow"/>
        <family val="2"/>
      </rPr>
      <t>Articulo 1 -</t>
    </r>
    <r>
      <rPr>
        <sz val="12"/>
        <rFont val="Arial Narrow"/>
        <family val="2"/>
      </rPr>
      <t xml:space="preserve"> Esta Ley tiene como objeto el fortalecimiento del Sistema General de Seguridad Social a través de un modelo de prestación del servicio publico en salud que en el marco de la estrategia Atención Primaria en Salud permita la acción coordinada del Estado, las instituciones y la sociedad para el mejoramiento de la salud y la creación de un ambiente sano y saludable, que brinde servicio de mayor calidad, incluyente y equitativo, donde el centro y objetivo de todos los esfuerzos sean los residentes en el país.
</t>
    </r>
    <r>
      <rPr>
        <b/>
        <sz val="12"/>
        <rFont val="Arial Narrow"/>
        <family val="2"/>
      </rPr>
      <t>Articulo 28</t>
    </r>
    <r>
      <rPr>
        <sz val="12"/>
        <rFont val="Arial Narrow"/>
        <family val="2"/>
      </rPr>
      <t xml:space="preserve"> Prescripción del derecho a solicitar reembolso de prestaciones económicas. El derecho de los empleadores de solicitar a las Entidades Promotoras de Salud el reembolso del valor de las prestaciones económicas prescribe en el término de tres (3) años contados a partir de la fecha en que el empleador hizo el pago correspondiente al trabajador.</t>
    </r>
  </si>
  <si>
    <t xml:space="preserve">Realizar tramite con EPS (COBRO DE INCAPACIDADES) por enfermedad general y licencias de maternidad o paternidad de manera directa.  </t>
  </si>
  <si>
    <t>Se evidencia registro de cobro de incapacidad del trabajador NILSY VARGAS ALMARIO CC 36166028 fecha inicio de incapacidad  02/11/2022 al 04/11/2022 eps sanitas Enfermedad Laboral</t>
  </si>
  <si>
    <t>No se evidencia registro de licencia de maternidad para el personal de planta o con vinculación directa con la empresa.</t>
  </si>
  <si>
    <t>Ley 1496 
29 de diciembre de 2011</t>
  </si>
  <si>
    <t xml:space="preserve">Artículo 1°. Objeto
. La presente ley tiene por objeto definir lineamientos generales en educación, responsabilidad social empresarial y acciones estatales y comunitarias para promover en las personas la formación de hábitos, comportamientos y conductas seguros en la vía y en consecuencia, la formación de criterios autónomos, solidarios y prudentes para la toma de decisiones en situaciones de desplazamiento o de uso de la vía pública, de tal manera que:
a) Se contribuya a que la educación en seguridad vial y la responsabilidad como actores de la vía sean asuntos de interés público y objeto de debate entre los ciudadanos;
b) Se impulsen y apoyen campañas formativas e informativas de los proyectos de investigación y de desarrollo sobre seguridad vial;
c) Se concientice a peatones, pasajeros y conductores sobre la necesidad de lograr una movilidad racional y sostenible;
d) Se concientice a autoridades, entidades, organizaciones y ciudadanos de que la educación vial no se basa solo en el conocimiento de normas y reglamentaciones, sino también en hábitos, comportamientos y conductas;
e) Se establezca una relación e identidad entre el conocimiento teórico sobre las normas de tránsito y el comportamiento en la vía.
Articulo 12 Toda entidad, organización o empresa del sector público o privado que para cumplir sus fines misionales o en el desarrollo de sus actividades posea, fabrique, ensamble, comercialice, contrate, o administre flotas de vehículos automotores o no automotores superiores a diez (10) unidades, o contrate o administre personal de conductores, contribuirán al objeto de la presente ley. Para tal efecto, deberá diseñar el Plan Estratégico de Seguridad Vial que será revisado cada dos (2) años para ser ajustado en lo que se requiera. Este Plan contendrá, como mínimo, las siguientes acciones: 1. Jornadas de sensibilización del personal en materia de seguridad vial. 2. Compromiso del personal de cumplir fielmente todas las normas de tránsito. 3. Oferta permanente, por parte de la entidad, organización o empresa, de cursos de seguridad vial y perfeccionamiento de la conducción.  4. Apoyar la consecución de los objetivos del Estado en materia de seguridad vial. 5. Realizar el pago puntual de los montos producto de infracciones a las normas de tránsito. 6. Conocer y difundir las normas de seguridad vial </t>
  </si>
  <si>
    <t xml:space="preserve">Se evidencia registro de licencia de conducción del conductor Nelson Perdomo Urazan cc 12125023 con fecha de vigencia B2 30/08/2029
Se evidencia tecnomecaica del vehículo de placas OWI602 con  fecha de vencimiento 06/10/2024
Se evidencia documento plan estratégico de seguridad vial el cual se encuentra en modificación </t>
  </si>
  <si>
    <t>Solicitar a la empresa prestadora del servicio de vigilancia contratada las pruebas de aptitud Psicotécnicas el certificado bajo la norma ISOIIEC 17024:2003 las que las modifiquen de los trabajadores en misión.</t>
  </si>
  <si>
    <t>Se evidencia registro por parte e la empresa de vigilancia privada Seguridad Activa la cual presenta exámenes de aptitud psicotécnica del personal de guardas de seguridad de la USCO</t>
  </si>
  <si>
    <t>Se evidencia registro de planilla de seguridad social del trabajador independiente, MARIA ALEEXANDRA JOVEN CC 1075231654 con fecha de planilla # 7898269983 fecha de ago. 09/11/2023 periodo 10</t>
  </si>
  <si>
    <t>Incluir dentro del Plan de Emergencias el cuerpo de bomberos, la policía y demás cuerpos armados, según aplique en cada región.</t>
  </si>
  <si>
    <t>Se evidencia EV-SST-PL-01 Plan de Prevención, Preparación y Respuesta ante emergencias,  versión 6 año 2023 , en la cual se incluye directorio de emergencia tales como bomberos, policía y demás cuerpos armados.</t>
  </si>
  <si>
    <t xml:space="preserve">1. Garantía del ejercicio efectivo de todos los derechos de las personas con discapacidad y de su inclusión.
Aplican todos los artículos de dicha ley
Artículo  13. Derecho al trabajo. Los empresarios y empleadores que vinculen laboralmente personas con discapacidad, tendrán además de lo establecido en el capítulo IV de la Ley 361 de 1997, los estímulos económicos que establezca el Ministerio de Hacienda y Crédito Público, de conformidad al artículo 27 numeral 1 literales h), i) de la Ley 1346 de 2009.
 </t>
  </si>
  <si>
    <t>Ley 1696 
19 de diciembre de 2013</t>
  </si>
  <si>
    <t>Por medio de la cual se dictan disposiciones penales y administrativas para sancionar la conducción bajo efectos del alcohol u otras sustancias psicoactivas</t>
  </si>
  <si>
    <t xml:space="preserve">Artículo 1°. La presente ley tiene por objeto establecer sanciones penales y administrativas a la conducción bajo el influjo del alcohol u otras sustancias psicoactivas.
Aplica todos los artículos de la presente ley </t>
  </si>
  <si>
    <t>Supervisar que los conductores no se presenten bajo los efecto del alcohol o cualquier otra sustancia psicoactiva a trabajar.</t>
  </si>
  <si>
    <t>La universidad Surcolombiana, no realizan pruebas de alcoholimetrias ni sustancias  psicoactivas</t>
  </si>
  <si>
    <t>Realizar capacitaciones riesgo psicosocial tanto al personal como al comite de convivencia laboral, en el cual se desarrollen campañas para erradicar todo acto de discriminación 
Documentar las reuniones trimestrales realizadas por el Comite de Convivencia Laboral, sobre este tipo de casos.
Realizar Acciones correctivas ante presencia de actos de discriminación</t>
  </si>
  <si>
    <t xml:space="preserve">Capacitación Prevención acoso laboral discriminación de genero basado en la mujer - LGTBIQ+ con fecha de 26/05/2023 e manera virtual Dirigida por la ARL SURA dada por Mario Fernando Méndez , para la cual participaron los miembros del CONVILAB </t>
  </si>
  <si>
    <t>En ejercicio de las facultades que le confiere el artículo 121 de la Constitución Nacional</t>
  </si>
  <si>
    <t>Capacitar a los trabajadores  sobre los riesgos para su salud a los que estén expuestos y los respectivos controles que deben tener en cuenta en materia de prevención y evidenciar con los registros de las mismas.
Capacitar sobre el uso adecuado de los EPP.
Realizar la respectiva entrega de los EPP.</t>
  </si>
  <si>
    <t>Se evidencia registro de evaluación de estándares mínimos bajo la 0312 de 2019, con un porcentaje de cumplimiento del 96% , realizado por la Coordinadora del SGI Diana Sánchez con fecha de 10/03/2022
Se evidencia registro emitido por la ARL SURA 
Se evidencia cronograma de capacitación  para el año 2023, en la que se tiene cumplimiento al mes de noviembre lo planeados vs lo ejecutado</t>
  </si>
  <si>
    <t>Verificar que las definiciones del Articulo 9 estén contenidas en el SG-SST.
Divulgar las Responsabilidades del comité a los integrantes del COPASST
Documentar los subsistemas de medicina preventiva, medicina del trabajo, de higiene y seguridad industrial.
Cumplir y dejar registro del cumplimiento de: Sistema de Vigilancia Epidemiológica
conformación y reuniones del COPASST.
Registros de capacitación sobre riesgos en el puesto de trabajo.
Registros de participación en auditorias externas.
Documentación Cronograma de actividades
Registros de actividades de consultorías contratadas en SST.
Exámenes de ingreso, periódicos y de egreso.       
Reporte e investigación de accidentes de trabajo.
Matriz de Identificación de Peligros, valoración y control de riesgos.
Investigación de enfermedades profesionales (si aplica).
Entregar el perfil del cargo a cada persona que se contrate.
Documentos de la empresa contratada para servicios de SST.</t>
  </si>
  <si>
    <t>Se evidencia matriz de identificación de peligros del bloque administrativo  código EV-SST-MR-02, con fecha de actualización el  25 de junio de 2023.
Se evidencia registro de capacitación riesgo biomecánico con fecha de 28/09/2023 tema: Prevención DME, realizado por Paula Andrea Laiseca 
Se evidencia registro de capacitación en liderazgo y funciones del COPASST realizada por al ARL de manera virtual con fecha de 31 de mayo 2023 con la participació de 10 personas.
Se evidencia reporte de investigación de accidente del trabajador Lilia Esmid Santofino Flor CC 36184480 en la cual tiene reporte de AT con fecha de 07/10/2023, evidenciando investigación utilizando la metodología de los 5 porque - Registro de lecciones aprendidas - firma y cierre de la investigación por parte del COPASST 
Se evidencia registro acta de conformación de copasst mediante la resolución # 006  del 19 de enero 2022 en la cual se establece el comité paritario de seguridad, para la cual se establece Diana Patricia Pérez
José Eurípides Sanabria
Omar Castro
Yiby Salazar Parra - Suplentes: Lina María Fierro 
Carlos Emilio Ardila
Edgar Cometa
Edilson Ducuara
Se evidencia registro de reunión de copasst mediante el acta # 010 con fecha del 16/11/2023 , en donde se tratan temas de aprobación del plan de trabajo SG-SST
Se evidencia registro de auditoria externa realizada por el ICONTEC junto con la Coordinadora SG-SST Diana Patricia Sánchez con fecha  05/05/2023
Se evidencia registro de examen de ingreso del trabajador Juan Manuel González Silva CC 1075304114 con fecha de realización del examen 08/11/2023, con concepto: apto para desempeñar el cargo
Se evidencia registro de examen de retiro del trabajador Josue Machota CC 12102747 con de fecha de 06/12/2023, concepto normal de retiro</t>
  </si>
  <si>
    <t>Realizar la debidas fumigaciones de acuerdo a los resultados de las mediciones epidemiológicas
Establecer programas de vigilancia epidemiológica alineados con los programas de mantenimiento.</t>
  </si>
  <si>
    <t>Se evidencia registro de fumigación en las sedes con fecha 10 /12/2023
Se evidencia programa de vigilancia epidemiológica en la que va alineado con el programa de mantenimiento</t>
  </si>
  <si>
    <t>Ministerio de justicia y derecho</t>
  </si>
  <si>
    <t>Verificar la existencia de la política contra el consumo de drogas.
Verificar que en el reglamento interno de trabajo se incluya que se prohíbe a todos los empleados presentarse al sitio de trabajo bajo el influjo de estupefacientes o sustancias psicotrópicas, consumirlas o incitarlas a consumirlas en dicho sitio.</t>
  </si>
  <si>
    <t>Se evidencia política de alcohol y drogas, la cual se encuentra expuesta dentro de las instalaciones y se da a conocer durante la inducción al personal</t>
  </si>
  <si>
    <t>Características del Sistema.  El Sistema General de Riesgos Profesionales tiene las siguientes características:
a) Es dirigido, orientado, controlado y vigilado por el Estado.
b) Las entidades administradoras del Sistema General de Riesgos Profesionales tendrán a su cargo la afiliación al sistema y la administración del mismo.
c) Todos los empleadores deben afiliarse al Sistema General de Riesgos Profesionales.
d) La afiliación de los trabajadores dependientes es obligatoria para todos los empleadores.
e) El empleador que no afilie a sus trabajadores al Sistema General de Riesgos Profesionales, además de las sanciones legales, será responsable de las prestaciones que se otorgan en este decreto.
f) La selección de las entidades que administran el sistema es libre y voluntaria por parte del empleador.
g) Los trabajadores afiliados tendrán derecho al reconocimiento y pago de las prestaciones previstas en el presente Decreto.
h) Las cotizaciones al Sistema General de Riesgos Profesionales están a cargo de los empleadores.
i) La relación laboral implica la obligación de pagar las cotizaciones que se establecen en este decreto.
j) Los empleadores y trabajadores afiliados al Instituto de Seguros Sociales para los riesgos de ATEP, o a cualquier otro fondo o caja previsional o de seguridad social, a la vigencia del presente decreto, continúan afiliados, sin solución de continuidad, al Sistema General de Riesgos Profesionales que por este decreto se organiza.
k) La cobertura del sistema se inicia desde el día calendario siguiente al de la afiliación.
l) Los empleadores solo podrán contratar el cubrimiento de los riesgos profesionales de todos sus trabajadores con una sola entidad administradora de riesgos profesionales, sin perjuicio de las facultades que tendrán estas entidades administradoras para subcontratar con otras entidades cuando ello sea necesario.
Parágrafo. Adicionado por el art. 25, Ley 1562 de 2012
Afiliados. Modificado por el art. 2, ley 1562 de 2012 
Son afiliados al Sistema General de Riesgos Profesionales:
a) En forma obligatoria:
1. Los trabajadores dependientes nacionales o extranjeros, vinculados mediante contrato de trabajo o como servidores públicos;
2. Los jubilados o pensionados, excepto los de invalidez, que se reincorporen a la fuerza laboral como trabajadores dependientes, vinculados mediante contrato de trabajo o como servidores públicos, y
3. Los estudiantes que deban ejecutar trabajos que signifiquen fuente de ingreso para la respectiva institución, cuyo entrenamiento o actividad formativa es requisito para la culminación de sus estudios, e involucra un riesgo ocupacional, de conformidad con la reglamentación que para el efecto se expida.
b) En forma voluntaria: Reglamentado parcialmente por el Decreto Nacional 2800 de 2003
Los trabajadores independientes, de conformidad con la reglamentación que para tal efecto expida el gobierno nacional.
El texto subrayado fue declarado INEXEQUIBLE por la Corte Constitucional mediante Sentencia C-858 de 2006 
Parágrafo. La afiliación por parte de los empleadores se realiza mediante el diligenciamiento del formulario de afiliación y la aceptación por la entidad administradora, en los términos que determine el reglamento.
Obligatoriedad de las cotizaciones.
Durante la vigencia de la relación laboral, los empleadores deberán efectuar las cotizaciones obligatorias al Sistema General de Riesgos Profesionales.
El no pago de dos o mas cotizaciones periódicas, implica, además de las sanciones legales, la desafiliación automática del Sistema General de Riesgos Profesionales, quedando a cargo del respectivo empleador la responsabilidad del cubrimiento de los riesgos profesionales. Para la afiliación a una entidad administradora se requerirá copia de los recibos de pago respectivos del trimestre inmediatamente anterior, cuando sea el caso. Texto subrayado declarado INEXEQUIBLE por la Corte Constitucional mediante Sentencia C-250 de 2004
Parágrafo. En aquellos casos en los cuales el afiliado perciba salario de dos o mas empleadores, las cotizaciones correspondientes serán efectuadas en forma proporcional al salario base de cotización a cargo de cada uno de ellos.
Obligaciones del Empleador.
El empleador será responsable:
a) Del pago de la totalidad de la cotización de los trabajadores a su servicio;
b) Trasladar el monto de las cotizaciones a la entidad administradora de riesgos profesionales correspondiente, dentro de los plazos que para el efecto señale el reglamento;
c) Procurar el cuidado integral de la salud de los trabajadores y de los ambientes de trabajo;
d) Programar, ejecutar y controlar el cumplimiento del programa de salud ocupacional de la empresa, y procurar su financiación;
e) Notificar a la entidad administradora a la que se encuentre afiliado, los accidentes de trabajo y las enfermedades profesionales;
f) Registrar ante el Ministerio de Trabajo y Seguridad Social el comité paritario de salud ocupacional o el vigía ocupacional correspondiente;
g) Modificado por el art. 26, Ley 1562 de 2012. Facilitar la capacitación de los trabajadores a su cargo en materia de salud ocupacional, y
h) Informar a la entidad administradora de riesgos profesionales a la que esta afiliado, las novedades laborales de sus trabajadores, incluido el nivel de ingreso y sus cambios, las vinculaciones y retiros.
Parágrafo. Son además obligaciones del empleador las contenidas en las normas de salud ocupacional y que no sean contrarias a este Decreto.
Parágrafo 2. Adicionado por el art. 26, Ley 1562 de 2012.
Responsables de la prevención de riesgos profesionales.
La Prevención de Riesgos Profesionales es responsabilidad de los empleadores.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Los empleadores, además de la obligación de establecer y ejecutar en forma permanente el programa de salud ocupacional según lo establecido en las normas vigentes, son responsables de los riesgos originados en su ambiente de trabajo. Las entidades administradoras de riesgos profesionales, por delegación del estado, ejercen la vigilancia y control en la prevención de los riesgos profesionales de las empresas que tengan afiliadas, a las cuales deberán asesorar en el diseño del programa permanente de salud ocupacional.
Medidas especiales de prevención.
Sin detrimento del cumplimiento de las normas de salud ocupacional vigentes, todas las empresas están obligadas a adoptar y poner en práctica las medidas especiales: de prevención de riesgos profesionales.
información de riesgos profesionales.
Los empleadores están obligados a informar a sus trabajadores los riesgos a que pueden verse expuestos en la ejecución de la labor encomendada o contratada.
Todo accidente de trabajo o enfermedad profesional que ocurra en una empresa o actividad económica, deberá ser informado por el respectivo empleador a la entidad administradora de riesgos profesionales y a la entidad promotora de salud, en forma simultánea, dentro de los dos días hábiles siguientes de ocurrido el accidente o diagnosticada la enfermedad.
Comité paritario de salud ocupacional de las empresas.
A partir de la vigencia del presente Decreto, el comité paritario de medicina higiene y seguridad industrial de las empresas se denominará comité paritario de salud ocupacional, y seguirá rigiéndose por la Resolución 2013 de 1983 del Ministerio de Trabajo y Seguridad Social, y demás normas que la modifiquen o adicionen, con las siguientes reformas:
a) Se aumenta a dos años el período de los miembros del comité.
b) El empleador se obligará a proporcionar, cuando menos, cuatro horas semanales dentro de la jornada normal de trabajo de cada uno de sus miembros para el funcionamiento del comité.</t>
  </si>
  <si>
    <t>Verificar en el certificado de afiliación de la empresa a la ARL la clasificación de la empresa de acuerdo a las actividades que se desarrollan en la empresa.
Verificar en el certificado de la afiliación, la clasificación de los centros de trabajo en la ARL.
Afiliar los trabajadores al Sistema General de Riesgos Profesionales.
Verificar que la afiliación a la ARL se realizo el día anterior al inicio de la vinculación laboral.
Verificar que se le informa a los trabajadores, mediante comunicación individual o colectiva, la ARL a la cual están afiliados.
Verificar que la base de cotización a la ARL, es acorde al salario base del trabajador y al nivel de riesgo con el que se afilio.
Divulgar y socializar la matriz de peligros entre los empleados en todos los niveles de la empresa. 
Verificar acta de conformación del Copasst.</t>
  </si>
  <si>
    <t>Se evidencia registro de entrega de EPP área de mantenimiento al trabajador del cargo servicio generales Ángel Murcia C.C. 12126563 con fecha de entrega 22/02/2023
Se evidencia registro de capacitación de uso adecuado de EPP con fecha de 30/10/2023 sede la granja experimental con asistencia de 7 trabajadores, realizada por asesor ARL POSITIVA.
Se evidencia registro de inspección de kit de emergencia(botiquín-camillas -extintores) con fecha de mes de mayo de 2023 
Se evidencia registro de capacitación a brigadas de emergencia con fecha 25/10/2023 con participación de 11 brigadistas con tema Prevención en incendios manejo de incendios en laboratorios y manejo de sustancias. Realizada por la ARL POSITVA
Se evidencia registro de Re inducción, en la cual se socializa los riesgos a los que están expuestos y sus debidos controles al trabajador Isabela cárdenas cc 1077840693 con fecha 14/08/2023</t>
  </si>
  <si>
    <t xml:space="preserve">Se evidencia carpeta del trabajador Mario Galindo Perdomo CC 7690262, para la cual se registra afiliación ARL POSITIVA con fecha de inicio de vigencia 23/09/2023 con riesgo 1 - Se evidencia contrato de trabajo </t>
  </si>
  <si>
    <t>Resolución 3941
24/11/1994</t>
  </si>
  <si>
    <t>IDENTIFICACIÓN 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o para los cuales no se hayan proporcionado fichas de datos de seguridad según se prevé en el artículo 8,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6 o identificados o evaluados según el párrafo 3 del artículo 9 y etiquetados o marcados de conformidad con el artículo 7, y de que se tomen todas las debidas precauciones durante su utilización. 4. Los empleadores deberán mantener un registro de los productos químicos peligrosos utilizados en el lugar de trabajo, con referencias a las fichas de datos de seguridad apropiadas. El registro deberá ser accesible a todos los trabajadores interesados y sus representantes.
TRANSFERENCIA DE PRODUCTOS QUÍMICOS Los empleadores deberán velar porque, cuando se transfieran productos químicos a otros recipientes o equipos, se indique el contenido de estos últimos a fin de que los trabajadores se hallen informados de la identidad de estos productos, de los riesgos que entraña su utilización y de todas las precauciones de seguridad que se deben tomar.
EXPOSICIÓN Los empleadores deberán: a) asegurarse de que sus trabajadores no se hallen expuestos a productos químicos por encima de los límites de exposición o de otros criterios de exposición para la evaluación y el control del medio ambiente de trabajo, establecidos por la autoridad competente o por un organismo aprobado o reconocido por la autoridad competente, de conformidad con las normas nacionales o internacionales; b) evaluar la exposición de los trabajadores a los productos químicos peligrosos; c) vigilar y registrar la exposición de los trabajadores a productos químicos peligrosos, cuando ello sea necesario, para proteger su seguridad y su salud o cuando esté prescrito por la autoridad competente; d) asegurarse de que los datos relativos a la vigilancia del medio ambiente de trabajo y de la exposición de los trabajadores que utilizan productos químicos peligrosos se conserven por el período prescrito por la autoridad competente y sean accesibles a esos trabajadores y sus representantes.
CONTROL OPERATIVO 1. Los empleadores deberán evaluar los riesgos dimanantes de la utilización de productos químicos en el trabajo, y asegurar la protección de los trabajadores contra tales riesgos por los medios apropiados, y especialmente: a) escogiendo los productos químicos que eliminen o reduzcan al mínimo el grado de riesgo; b) eligiendo tecnología que elimine o reduzca el grado de riesgo; c) aplicando medidas adecuadas de control técnico; d) adoptando sistemas y métodos de trabajo que eliminen o reduzcan al mínimo el grado de riesgo; e) adoptando medidas adecuadas de higiene del trabajo; f) cuando las medidas que acaban de enunciarse no sean suficientes, facilitando, sin costo para el trabajador, equipos de protección personal y ropas protectoras, asegurando el adecuado mantenimiento y velando por la utilización de dichos medios de protección. 2. Los empleadores deberán: a) limitar la exposición a los productos químicos peligrosos para proteger la seguridad y la salud de los trabajadores; b) proporcionar los primeros auxilios; c) tomar medidas para hacer frente a situaciones de urgencia.
INFORMACIÓN Y FORMACIÓN Los empleadores deberán: a) informar a los trabajadores sobre los peligros que entraña la exposición a los productos químicos que utilizan en el lugar de trabajo; b) instruir a los trabajadores sobre la forma de obtener y usar la información que aparece en las etiquetas y en las fichas de datos de seguridad; c) utilizar las fichas de datos de seguridad, junto con la información específica del lugar de trabajo, como base para la preparación de instrucciones para los trabajadores, que deberán ser escritas si hubiere lugar; d) capacitar a los trabajadores en forma continua sobre los procedimientos y prácticas que deben seguirse con miras a la utilización segura de productos químicos en el trabajo.
COOPERACIÓN Los empleadores, en el marco de sus responsabilidades, deberán cooperar lo más estrechamente posible con los trabajadores o sus representantes, respecto de la seguridad en la utilización de los productos químicos en el trabajo.</t>
  </si>
  <si>
    <t xml:space="preserve">Clasificación de peligros ,comunicación de peligros ,etiquetas y Proporcionar fichas de datos de seguridad que contengan información esencial detallada sobre su identificación, su proveedor, su clasificación, su peligrosidad, las medidas de precaución y los procedimientos de emergencia, al personal responsable del almacenamiento o que manipule algún producto químico según SGA y En caso de que se determine una situación de urgencia o emergencia solicitar  al fabricante, importador y/o comercializador de  forma inmediata toda la información específica necesaria para el tratamiento de la emergencia.
La clasificación y el etiquetado de los plaguicidas químicos de uso agrícola 
exigir a los fabricantes e importadores el suministro de productos químicos clasificados y etiquetados de acuerdo con el Sistema Globalmente Armonizado de Clasificación y Etiquetado de Productos Químicos; los comercializadores serán responsables a su vez de suministrar la respectiva Ficha de Datos de Seguridad a sus clientes. 
garantizar que en los lugares de trabajo, cuando se manipulen sustancias químicas, se cumpla lo referente a la identificación de productos químicos, evaluación de la exposición, controles operativos y capacitación a los trabajadores 
Solicitar asesoría técnica a la ARL para Realizar  campañas y acciones de educación y prevención dirigidas a garantizar que sus empresas afiliadas conozcan y cumplan los requisitos del Sistema Globalmente Armonizado de Clasificación y Etiquetado de Productos Químicos. 
  </t>
  </si>
  <si>
    <t>La universidad se encentra en proceso de cambio de etiqueta de los productos</t>
  </si>
  <si>
    <t>Ajustar el procedimiento de reporte e investigaciones de accidentes de trabajo y divulgar el procedimiento si se han presentado casos en la empresa. Establecer un proceso de inspección de accidente de trabajo con el fin de estar atentos a cualquier situación que se pueda presentar.
Exigir a la arl el acompañamiento y el documento  con  el desarrollo del programa y acciones de prevención a mediano y corto plazo  y exigir el compromiso de las partes indicadas en el parágrafo del presente articulo.
Apoyar los programas de salud ocupacional mediante consultoría externa, y verificar los registros de actividades de consultorías. En el caso de no disponer de consultoría externa apoyarse en la ARL y ajustar el programa de salud ocupacional a las recomendaciones que esta especifique. Todo esto con el fin de dar cumplimiento a la ley y garantizar un programa de salud ocupacional de calidad.
Verificar los Registros de actividades de consultorías contratadas en el SG-SST
Establecer un proceso de inspección de accidente de trabajo con el fin de estar atentos a cualquier situación que se pueda presentar.
Realizar el reporte de accidente de trabajo según lo establecido por la ley y la ARL y seguir el proceso con la investigación de accidentes de trabajo que se están implementando en la organización., verificar si se han presentado casos en la empresa.
Reportar los accidentes graves y mortales, así como las enfermedades diagnosticadas como laborales, directamente a la Dirección Territorial u Oficinas Especiales correspondientes, dentro de los dos (2) días hábiles siguientes al evento o recibo del diagnóstico de la enfermedad.
Reportar el informe de investigación de los los accidentes graves y mortales, los e deberá adelantar, junto con el comité paritario de seguridad y salud en el trabajo o el Vigía de seguridad y salud en el trabajo, según sea el caso, dentro de los quince (15) días calendario siguientes a la ocurrencia de la muerte.</t>
  </si>
  <si>
    <t xml:space="preserve">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corresponde a la  designada en la incapacidad
Se evidencia procedimiento REPORTE, INVESTIGACIÓN Y ANÁLISIS DE ACCIDENTES E INCIDENTES DE TRABAJO con código EV-SST-PR-04 versión 1
 </t>
  </si>
  <si>
    <t>Realizar los pagos oportunos de aportes sociales, en caso de faltar a esta norma se asumirán los costos de las incapacidades, atenciones y demás factores que afecten los beneficios de los trabajadores en materia de salud que el SGRP otorga a los trabajadores.  
Verificar que dentro de la orden de los exámenes ocupacionales no se envié la de VIH</t>
  </si>
  <si>
    <t>La universidad Surcolombiana no realiza pruebas relacionadas con el VIH previos al ingreso ni dentro de los exámenes ocupacionales periódicos.</t>
  </si>
  <si>
    <t>Contratación y Ejecución del Contrato: Realizar el respectivo seguimiento en la vinculación de personal con el fin de garantizar la afiliación al régimen de todos los empleados. y contratistas.</t>
  </si>
  <si>
    <t>Disposiciones para la puesta en operación del registro único de aportantes al sistema de seguridad social integral.</t>
  </si>
  <si>
    <t>Declaraciones de autoliquidación y pago de aportes al Sistema de Seguridad Social Integral. Los aportantes al Sistema deberán presentar, con la periodicidad, en los lugares y dentro de los plazos que corresponda conforme a su clasificación, una declaración de autoliquidación de los aportes correspondientes a los diferentes riesgos cubiertos por aquél, por cada una de las entidades administradoras. Dicha declaración deberá estar acompañada con el pago íntegro de los aportes autoliquidados, bien sea que tal pago se haga conjuntamente con el formulario de autoliquidación o mediante comprobante de pago. Sin el cumplimiento de esta condición, la declaración de autoliquidación de aportes al Sistema no tendrá valor alguno.
Cuando una misma entidad administre más de un tipo de riesgo, la declaración de autoliquidación y el pago de aportes podrán efectuarse en un formulario integrado. Dicho formulario podrá utilizarse igualmente en el evento que varias administradoras hayan acordado una alianza estratégica para la recaudación de los aportes. En todo caso, la información contenida en el respectivo formulario deberá garantizar la adecuada separación de los recursos recaudados por cada riesgo.
La obligación de presentar la declaración de autoliquidación de aportes subsistirá mientras el aportante no cumpla con la obligación de reportar el cese definitivo de sus actividades, según se señala en el inciso 3º del artículo 5. anterior.
Contenido de la declaración de autoliquidación de aportes al Sistema de Seguridad Social Integral. El formulario para la declaración de autoliquidación de aportes al Sistema de Seguridad Social Integral deberá incluir la razón social y el NIT de la entidad administradora a la cual se presenta, y deberá contener, al menos, la siguiente información:
a) Apellidos y nombres o razón social del aportante, con indicación de su respectivo NIT.
Cuando la declaración corresponda a una sucursal deberá indicarse, adicionalmente, el código que permita su adecuada identificación;
b)  Adicionado por el art. 1, Decreto Nacional 2236 de 1999. Período de cotización, el cual corresponde al mes calendario de la nómina sobre la cual se calculan y pagan las respectivas cotizaciones, o durante el cual se perciben los ingresos sobre los cuales las mismas se efectúan. Cuando el aportante pague cotizaciones por períodos atrasados, deberá diligenciar un formulario de autoliquidación por cada uno de ellos;
c) Apellidos, nombres y documento de identidad de cada uno de los afiliados;
d) Novedades del período de cotización;
e) Días cotizados para cada uno de los riesgos por los cuales se aporta;
f) Ingreso Base de Cotización;
g) Liquidación de aportes a los diferentes riesgos cubiertos, al igual que al Fondo de Solidaridad Pensional;
h) Valor de las incapacidades o licencias que, por cada riesgo, hayan sido pagadas por el aportante por cuenta de la administradora y que son objeto de deducción;
i) Cuando se trate de una corrección, el código que así lo señale, al igual que el número de radicación de la declaración que se corrige;
j) Liquidación de sanciones que resulten procedentes;
k) Firma del aportante, o de su representante legal o apoderado, según sea el caso.
Cuando la autoliquidación de aportes se presente en formulario magnético, la entidad administradora deberá reemplazar la firma a que alude el presente literal, con medios alternos de identificación propios del manejo computacional de datos.
Parágrafo 1º. En las declaraciones de autoliquidación de aportes correspondientes al SGSSS, se deberá incluir el valor de las UPC correspondientes a los afiliados adicionales dependientes y que se paguen mediante la respectiva nómina. En todo caso, la desafiliación del cotizante principal hará perder la calidad de beneficiario dependiente a aquel por el cual se están pagando las UPC adicionales, sin perjuicio de los reembolsos a que pueda haber lugar. Igualmente deberá presentarse, en forma discriminada, la información relativa a los aportes que se liquiden al 8% y al 12%.
Parágrafo 2º. La declaración de aportes al Sistema podrá realizarse a través de medios electrónicos, en las condiciones y con las seguridades que establezca el reglamento. Cuando se adopten dichos medios, el cumplimiento de la obligación de declarar no requerirá para su validez la firma autógrafa del documento.
Autoliquidación y pago de aportes. Los aportantes que se clasifiquen como grandes, deberán presentar mensualmente una declaración de autoliquidación de los aportes correspondientes a los diferentes riesgos que cubre el Sistema de Seguridad Social Integral.
La declaración de autoliquidación de aportes al Sistema correspondiente a los grandes aportantes, deberá presentarse en medios computacionales de archivo de datos, con las especificaciones técnicas del Formulario Magnético Único que adopten conjuntamente las Superintendencias Bancaria y de Salud.
Cuando por razón de su ubicación geográfica, de las características particulares de su objeto social o actividad económica, o de la imposibilidad de disponer o acceder a un computador, el aportante clasificado como grande no pueda cumplir con la presentación de la declaración de autoliquidación de aportes en medios computacionales, podrá hacerlo en el formulario físico a que alude el artículo 22 siguiente. En este evento, el aportante deberá informar a la administradora la forma como habrá de efectuar su autoliquidación de aportes con una antelación no inferior a un (1) mes.
Los grandes aportantes cancelarán sus aportes al Sistema mediante el comprobante de pago que generen para el efecto, de conformidad con las especificaciones que establezcan, en forma conjunta, las Superintendencias Bancaria y de Salud. El plazo para la entrega del formulario magnético será igual al establecido para el pago de los respectivos aportes.
Lugar y plazo para el pago de aportes. Modificado por el art. 15, Decreto Nacional 1636 de 2006,  Modificado por el Decreto Nacional 1670 de 2007.  Los grandes aportantes efectuarán el pago correspondiente y entregarán la declaración de autoliquidación de aportes, en los sitios determinados por las entidades administradoras, dentro del mes calendario siguiente a cada período laborado y a más tardar en las fechas señaladas a continuación:
Grandes Aportantes
Ultimo dígito del NIT o C.C.
(No incluye dígito de verificación) Vencimiento
1, 2 y 3 4º día hábil
4, 5 y 6 5º día hábil
7, 8, 9 y 0 6º día hábil</t>
  </si>
  <si>
    <t>Revisar que le liquidan y pagan los aportes al sistema de seguridad social.
Verificar que el pago de la seguridad social es liquidado de acuerdo a base del salario del trabajador.
Verificar que se hayan realizado los aportes al sistema seguridad social de las trabajadores con novedad de licencia por maternidad.
Verificar que se liquidan y pagan los aportes al sistema de seguridad social en las fechas establecidas.</t>
  </si>
  <si>
    <t>Se evidencia registro de pago de planilla de seguridad social del contratista María Alexandra Joven Céspedes CC 1075231 650- con numero de planilla 7898269983 correspondiente al mes de octubre 2023
Se evidencia registro de planilla de seguridad social del trabajador independiente, MARIA ALEEXANDRA JOVEN CC 1075231654 con fecha de planilla # 7898269983 fecha de ago. 09/11/2023 periodo 10</t>
  </si>
  <si>
    <t>Sin perjuicio de la responsabilidad de cada empleador respecto de la salud y la seguridad de los trabajadores a quienes emplea y habida cuenta de la ne­cesidad de que los trabajadores participen en materia de salud y seguridad en el trabajo, los servicios de salud en el trabajo deberán asegurar las funciones siguientes que sean adecuadas y apropiadas a los riesgos de la empresa para la salud en el trabajo:
a) Identificación y evaluación de los riesgos que puedan afectar a la salud en el lugar de trabajo;
b) Vigilancia de los factores del ambiente de trabajo y de las prácticas de trabajo que puedan afectar a la salud de los trabajadores, incluidos las instalaciones sanitarias, comedores y alojamientos, cuando estas facilidades sean proporcionadas por el empleador;
c) Asesoramiento sobre la planificación y la organización del trabajo, incluido el diseño de los lugares de trabajo, sobre la selección, el mantenimiento y el estado de la maquinaria y de los equipos y sobre las substancias utilizadas en el trabajo;
d) Participación en el desarrollo de programas para el mejoramiento de las prácticas de trabajo, así como en las pruebas y la evaluación de nuevos equipos, en relación con la salud;
e) Asesoramiento en materia de salud, de seguridad y de higiene en el trabajo y de ergonomía, así como en materia de equipos de protección individual y colectiva;
f) Vigilancia de la salud de los trabajadores en relación con el trabajo;
g) Fomento de la adaptación del trabajo a los trabajadores;
h) Así estancia en pro de la adopción de medidas de rehabilitación profesional;
i) Colaboración en la difusión de informaciones, en la formación y educación en materia de salud e higiene en el trabajo y de ergonomía;
j) Organización de los primeros auxilios y de la atención de urgencia;
k) Participación en el análisis de los accidentes del trabajo y de las enferme­dades profesionales
El empleador, los trabajadores y sus representantes, cuando existan, deberán cooperar y participar en la aplicación de medidas relativas a la organización y demás aspectos de los servicios de salud en el trabajo, sobre una base equitativa.
1. De conformidad con la legislación y la práctica nacionales, los servicios de salud en el trabajo deberían ser multidisciplinarios. La composición del personal deberá ser determinada en función de la índole de las tareas que deban ejecutarse.
2. Los servicios de salud en el trabajo deberán cumplir sus funciones en cooperación con los demás servicios de la empresa.
3. De conformidad con la legislación y la práctica nacionales, deberán to­marse medidas para garantizar la adecuada cooperación y coordinación entre los servicios de salud en el trabajo y, cuando así convenga, con otros servicios involucrados en el otorgamiento de las prestaciones relativas a la salud.
La vigilancia de la salud de los trabajadores en relación con el trabajo no deberá significar para ellos ninguna pérdida de ingresos, deberá ser gratuita y, en la medida de lo posible, realizarse durante las horas de trabajo.
 Todos los trabajadores deberán ser informados de los riesgos para la salud que entraña su trabajo.
El empleador y los trabajadores deberán informar a los servicios de salud en el trabajo de todo factor conocido y de todo factor sospechoso del medio ambiente de trabajo que pueda afectar a la salud de los trabajadores.
 Los servicios de salud en el trabajo deberán ser informados de los casos de enfermedad entre los trabajadores y de las ausencias del trabajo por razones de salud, a fin de poder identificar cualquier relación entre las causa de enfer­medad o de ausencia y los riesgos para la salud que pueden presentarse en los lugares de trabajo. Los empleadores no deben encargar al personal de los ser­vicios de salud en el trabajo que verifique las causas de la ausencia del trabajo.</t>
  </si>
  <si>
    <t>Se evidencia matriz de identificación de peligros del bloque administrativo  código EV-SST-MR-02, con fecha de actualización el  25 de junio de 2023.
Se evidencia registro de capacitación riesgo biomecánico con fecha de 28/09/2023 tema: Prevención DME, realizado por Paula Andrea Laiseca 
Se evidencia registro de capacitación en liderazgo y funciones del COPASST realizada por al ARL de manera virtual con fecha de 31 de mayo 2023 con la participación de 10 personas.
Se evidencia reporte de investigación de accidente del trabajador Lilia Esmid Santofino Flor CC 36184480 en la cual tiene reporte de AT con fecha de 07/10/2023, evidenciando investigación utilizando la metodología de los 5 porque - Registro de lecciones aprendidas - firma y cierre de la investigación por parte del COPASST 
Se evidencia registro acta de conformación de copasst mediante la resolución # 006  del 19 de enero 2022 en la cual se establece el comité paritario de seguridad, para la cual se establece Diana Patricia Pérez
José Eurípides Sanabria
Omar Castro
Yiby Salazar Parra - Suplentes: Lina María Fierro 
Carlos Emilio Ardila
Edgar Cometa
Edilson Ducuara
Se evidencia registro de reunión de copasst mediante el acta # 010 con fecha del 16/11/2023 , en donde se tratan temas de aprobación del plan de trabajo SG-SST
Se evidencia registro de auditoria externa realizada por el ICONTEC junto con la Coordinadora SG-SST Diana Patricia Sánchez con fecha  05/05/2023
Se evidencia registro de examen de ingreso del trabajador Juan Manuel González Silva CC 1075304114 con fecha de realización del examen 08/11/2023, con concepto: apto para desempeñar el cargo
Se evidencia registro de examen de retiro del trabajador Josué Machota CC 12102747 con de fecha de 06/12/2023, concepto normal de retiro</t>
  </si>
  <si>
    <t xml:space="preserve">Se cuenta con contratación de personal en estado de invalidez, pero  a la fecha no se ha reincorporado personal de invalidez </t>
  </si>
  <si>
    <t>Tabla de Clasificación de Actividades Económicas para el Sistema General de Riesgos Profesionales</t>
  </si>
  <si>
    <t xml:space="preserve">Se evidencia en el mes de noviembre de 2023 se realizó la clasificación la actividad economía ante la ARL
</t>
  </si>
  <si>
    <t>Cotizaciones en contratación no laboral. Para efectos de lo establecido en el artículo 271 de la Ley 100 de 1993, en los contratos en donde esté involucrada la ejecución de un servicio por una persona natural en favor de una persona natural o jurídica de derecho público o privado, tales como contratos de obra, de arrendamiento de servicios, de prestación de servicios, consultoría, asesoría y cuya duración sea superior a tres (3) meses, la parte contratante deberá verificar la afiliación y pago de aportes al Sistema General de Seguridad Social en Salud.
En el evento en que el ingreso base de cotización no corresponda con el valor mensual izado del contrato, siempre que estén pactados pagos mensuales, el contratante deberá requerir al contratista para que justifique la diferencia. Si esta diferencia no tiene justificación válida, deberá descontar del pago de un (1) mes, lo que falte para completar el equivalente a la cotización del doce por ciento (12%) sobre el cuarenta por ciento (40%) del valor bruto del contrato, dividido por el tiempo de duración del mismo, en períodos mensuales, para lo cual se entiende que el 60% restante corresponde a los costos imputables al desarrollo de la actividad contratada. En ningún caso, se cotizará sobre una base inferior a dos (2) salarios mínimos legales mensuales vigentes.
Obligación de la afiliación. Para el cumplimiento del deber impuesto en el numeral 1 del artículo 161 de la Ley 100 de 1993, los empleadores como integrantes del Sistema General de Seguridad Social en Salud deberán afiliar al Sistema a todas las personas que tengan alguna vinculación laboral. Tal afiliación deberá efectuarse al momento mismo del inicio de la relación laboral y deberá mantenerse y garantizarse durante todo el tiempo que dure dicha relación.
Al momento de diligenciar el formulario de afiliación a la entidad promotora de salud, el empleador deberá ilustrar al trabajador sobre la prohibición existente de la múltiple afiliación, y le informará sobre las consecuencias de orden económico que la inobservancia de esta prohibición podrá acarrearle.
Las entidades de aseguramiento, tanto del régimen contributivo y subsidiado, adelantarán campañas de divulgación y educación a sus afiliados, con miras a contribuir al pleno conocimiento y acatamiento, entre otras, de las disposiciones que regulan los derechos y obligaciones de los afiliados al Sistema, régimen de afiliación y movilidad, y prohibición de múltiples afiliaciones en los términos del Decreto 806 de 1998, del presente decreto y demás disposiciones que los modifiquen o adicionen.</t>
  </si>
  <si>
    <t>Se evidencia registro de pago de planilla de seguridad social del trabajador Mario Galindo Perdomo CC 7690262 para la cual se le realiza los respectivos descuento  de seguridad social, con un IBC $ 851.539, para EPS, AFP, ARL, CAJA con numero de planilla 27739282 fecha de pago 19-10-2023</t>
  </si>
  <si>
    <t>Ministerio Protección Social</t>
  </si>
  <si>
    <t>Cumplir con la tasa de cotización al Sistema General de Pensiones (16%).</t>
  </si>
  <si>
    <t>Se evidencia registro de planilla de seguridad social ASOPAGOS # 28168696 del periodo pensión octubre 2023 - salud noviembre 2023 con fecha de pago 20/11/2023</t>
  </si>
  <si>
    <t>Realizar seguimiento a las actividades de alto riesgo de la empresa con panoramas de riesgos etc. que contribuyan a mitigar estas actividades</t>
  </si>
  <si>
    <t>Se evidencia formato de permiso de trabajo con código EV-SST--FO-34 , versión 2 del trabajador Jorge Jiménez Rojas, para actividad de trabajado en alturas edificio central con fecha de 19/01/2024</t>
  </si>
  <si>
    <t>Resolución 2400
22/05/1979</t>
  </si>
  <si>
    <t>Disposiciones sobre vivienda, higiene y seguridad industrial en establecimiento de trabajo</t>
  </si>
  <si>
    <t xml:space="preserve">OBLIGACIONES DE LOS PATRONOS. ARTÍCULO 2o. Son obligaciones del Patrono:
a) Dar cumplimiento a lo establecido en la presente Resolución, y demás normas legales en Medicina, Higiene y Seguridad Industrial, elaborar su propia reglamentación, y hacer cumplir a los trabajadores las obligaciones de Salud Ocupacional que les correspondan.
b) Proveer y mantener el medio ambiente ocupacional en adecuadas condiciones de higiene y seguridad, de acuerdo a las normas establecidas en la presente
Resolución.
c) Establecer un servicio médico permanente de medicina industrial, en aquellos establecimientos que presenten mayores riesgos de accidentes y enfermedades 
profesionales, a juicio de los encargados de la salud Ocupacional del Ministerio, debidamente organizado para practicar a todo su personal los exámenes
psicofísicos, exámenes periódicos y asesoría médico laboral y los que se requieran de acuerdo a las circunstancias; además llevar una completa estadística
médico social.
d) Organizar y desarrollar programas permanentes de Medicina preventiva, de Higiene y Seguridad Industrial y crear los Comités paritarios (patronos y
trabajadores) de Higiene y Seguridad que se reunirán periódicamente, levantando las Actas respectivas a disposición de la Di visión de Salud Ocupacional.
e) El Comité de Higiene y Seguridad deberá intervenir en la elaboración del Reglamento de Higiene y Seguridad, o en su defecto un representante de la
Empresa y otro de los trabajadores en donde no exista sindicato.
f) Aplicar y mantener en forma eficiente los sistemas de control necesarios para protección de los trabajadores y de la colectividad contra los riesgos profesionales
y condiciones o contaminantes ambientales originados en las operaciones y procesos de trabajo.
g) Suministrar instrucción adecuada a los trabajadores antes de que se inicie cualquier ocupación, sobre los riesgos y peligros que puedan afectarles, y sobre la
forma, métodos y sistemas que deban observarse para prevenirlos o evitarlos. </t>
  </si>
  <si>
    <t>Solicitar la ropa de trabajo de acuerdo a la talla de cada trabajador
Inspeccionar los elementos de protección personal.
Identificar que EPP se deben utilizar para cada actividad a realizar.
Suministrar gafas especiales, según se reporte en el Informe de las Pruebas de Visiometria y/o Optometría.
Cumplir con esta obligación no contratando a menores de 14 años.</t>
  </si>
  <si>
    <t>No se evidencia contratación de personal que sea menor de edad 
Se evidencia registro de entrega de dotación al área de mantenimiento al trabajador del cargo servicio generales Ángel Murcia C.C. 12126563 con fecha de entrega 22/02/2023
Se evidencia registro de entrega de EPP área de mantenimiento al trabajador del cargo servicio generales Ángel Murcia C.C. 12126563 con fecha de entrega 22/02/2023</t>
  </si>
  <si>
    <t>Resolución 8321
4/08/1983</t>
  </si>
  <si>
    <t>ARTICULO 49. Los empleadores, propietarios o personas responsables de establecimientos, áreas o sitios en donde se realice cualquier tipo de trabajo productor de ruido, están en la obligación de mantener niveles sonoros seguros para la salud y la audición de los trabajadores y deben adelantar un programa de conservación de la audición que cubra a todo el personal que por razón de su oficio se vea expuesto a niveles sonoros cercanos o superiores a los valores limites permisibles.
ARTICULO 58. Las disposiciones de la presente resolución son aplicables en todo lugar de trabajo y a toda clase de trabajo, cualquiera que sea la forma jurídica de
su organización o presentación, quedaran sujetos a las disposiciones de la presente resolución, todos los empleadores, contratistas y trabajadores.</t>
  </si>
  <si>
    <t>Realizar mediciones de ruido, exámenes de audiometría y capacitación sobre uso seguro de EPP (cuando aplique).
Establecer programas de vigilancia epidemiológica alineados con los programas de mantenimiento.</t>
  </si>
  <si>
    <t>Se evidencia programa de vigilancia epidemiológica en la que va alineado con el programa de mantenimiento - Se evidencia que para el periodo evaluado no se realizó</t>
  </si>
  <si>
    <t>Por la cual se reglamenta la organización y funcionamiento de los Comités de Medicina, Higiene y Seguridad Industrial en los lugares de trabajo</t>
  </si>
  <si>
    <t>ARTICULO la: Todas las empresas e instituciones, públicas o privadas, que tengan a su servicio diez (10) o más trabajadores, están obligadas a conformar un Comité de Medicina, Higiene y Seguridad Industrial, cuya organización y funcionamiento estará de acuerdo con las normas del Decreto que se reglamenta y con la presente Resolución.
ARTICULO 14: Son obligaciones del empleador:
a. Propiciar la elección de los representantes de los trabajadores al Comité, de acuerdo con lo ordenado en el articulo 2o., de esta Resolución, garantizando la libertad y oportunidad de las votaciones.
b. Designar sus representantes al Comité de Medicina, Higiene y Seguridad Industrial.
C. Designar al Presidente del Comité.
d. Proporcionar los medios necesarios para el normal desempeño de las funciones del Comité.
e. Estudiar las recomendaciones emanadas del Comité y determinar la adopción de las medidas más convenientes o informarle las decisiones tomadas al respecto.</t>
  </si>
  <si>
    <t>Identificar como esta conformado EL COPASST: Tener registro y mantener el COPASST y verificar el cumplimento de responsabilidades a través de las actas de reunión.
Llevar registro escrito de las reuniones realizadas.</t>
  </si>
  <si>
    <t>Se evidencia matriz de identificación de peligros del bloque administrativo  código EV-SST-MR-02, con fecha de actualización el  25 de junio de 2023.
Se evidencia registro de capacitación riesgo biomecánico con fecha de 28/09/2023 tema: Prevención DME, realizado por Paula Andrea Laiseca 
Se evidencia registro de capacitación en liderazgo y funciones del COPASST realizada por al ARL de manera virtual con fecha de 31 de mayo 2023 con la participación de 10 personas.
Se evidencia reporte de investigación de accidente del trabajador Lilia Esmid Santo fino Flor CC 36184480 en la cual tiene reporte de AT con fecha de 07/10/2023, evidenciando investigación utilizando la metodología de los 5 porque - Registro de lecciones aprendidas - firma y cierre de la investigación por parte del COPASST 
Se evidencia registro acta de conformación de copasst mediante la resolución # 006  del 19 de enero 2022 en la cual se establece el comité paritario de seguridad, para la cual se establece Diana Patricia Pérez
José Eurípides Sanabria
Omar Castro
Yiby Salazar Parra - Suplentes: Lina María Fierro 
Carlos Emilio Ardila
Edgar Cometa
Edison Ducuara
Se evidencia registro de reunión de copasst mediante el acta # 010 con fecha del 16/11/2023 , en donde se tratan temas de aprobación del plan de trabajo SG-SST
Se evidencia registro de auditoria externa realizada por el ICONTEC junto con la Coordinadora SG-SST Diana Patricia Sánchez con fecha  05/05/2023
Se evidencia registro de examen de ingreso del trabajador Juan Manuel González Silva CC 1075304114 con fecha de realización del examen 08/11/2023, con concepto: apto para desempeñar el cargo
Se evidencia registro de examen de retiro del trabajador Josué Machota CC 12102747 con de fecha de 06/12/2023, concepto normal de retiro</t>
  </si>
  <si>
    <t>Reglamenta la Organización, funcionamiento y forma de los programas de Salud Ocupacional.</t>
  </si>
  <si>
    <t>Garantizar que el documento Medicina Preventiva. Medicina del Trabajo, Higiene Industrial y Seguridad Industrial, con el respectivo cronograma de dichas actividades este actualizado, firmado por el representante legal y disponible.
Realizar exámenes de ingreso, periódicos y egreso de acuerdo al profesiogramas.
Ejecutar el programa de vigilancia epidemiológica de acuerdo a los diferentes protocolos.
Mantener y actualizar las base de datos de las fichas de seguridad de las sustancias y capacitar a los empleados. 
Ejecutar las medidas de emergencia recomendadas en los protocolos de manejo de sustancias toxicas.
Organizar Brigadas de emergencia y capacitar al personal.
Realizar estadísticas de morbilidad y mortalidad de los trabajadores y accidentes de trabajo e investigar las posibles relaciones con sus actividades.
Presentar al representante legal el programa de Medicina Preventiva y del Trabajo e Higiene y Seguridad Industrial para su aprobación.
Elaborar el matriz de peligros y riesgos de la empresa.
Realizar mediciones de iluminación, ruido, presencia de productos químicos dependiendo de las variaciones.
Realizar inspecciones de acuerdo al programa e implementar los controles necesarios.
Implementar programas de mantenimiento para todos los equipos y verificar su cumplimiento. 
Desarrollar el plan de emergencias de acuerdo al plan informático, operativo y estratégico.
Promover, elaborar, desarrollar y evaluar programas de inducción y entrenamiento, encaminados a la prevención de accidentes y conocimiento de los riesgos en el trabajo.</t>
  </si>
  <si>
    <t>Se evidencia EV-SST-PL-01 Plan de Prevención, Preparación y Respuesta ante emergencias,  versión 6 año 2023 , en la cual se incluye directorio de emergencia tales como bomberos, policía y demás cuerpos armados.
Se evidencia registro de examen de retiro del trabajador Josué Machota CC 12102747 con de fecha de 06/12/2023, concepto normal de retiro
Se evidencia matriz de identificación de peligros del bloque administrativo  código EV-SST-MR-02, con fecha de actualización el  25 de junio de 2023.
Se evidencia programa de vigilancia epidemiológica en la que va alineado con el programa de mantenimiento
Se evidencia registro de capacitación a brigadas de emergencia con fecha 25/10/2023 con participación de 11 brigadistas con tema Prevención en incendios manejo de incendios en laboratorios y manejo de sustancias. Realizada por la ARL POSITVA</t>
  </si>
  <si>
    <t>Resolución 1792
3/05/1990</t>
  </si>
  <si>
    <t xml:space="preserve">Aplica todos los artículos de la presente Resolución </t>
  </si>
  <si>
    <t>Identificar las fuentes de ruido y clasificarlas de acuerdo al nivel de emisión, para tomar las acciones preventivas y controles requeridos.  
Verificar el programa de mantenimiento preventivo a los equipos y maquinaria.
Realizar capacitaciones a los empleados informando el correcto uso de los EPP para este riesgo.</t>
  </si>
  <si>
    <t>Se evidencia registro de capacitación de uso adecuado de EPP con fecha de 30/10/2023 sede la granja experimental con asistencia de 7 trabajadores, realizada por asesor ARL POSITIVA.-Para el periodo evaluado no se evidencia realización de medición de ruido</t>
  </si>
  <si>
    <t xml:space="preserve">Se evidencia política de alcohol y drogas, la cual se encuentra expuesta dentro de las instalaciones y se da a conocer durante la inducción al personal
Se evidencia registro de capacitación sobre el consumo de sustancias psicoactivas 25/10/2023 </t>
  </si>
  <si>
    <t>Resolución 4225
29/05/1992</t>
  </si>
  <si>
    <t>Realizar campañas sobre el no consumo de tabaco el día 31 de mayo de cada año.
Divulgar la política de consumo de tabaco.
Colocar señalización de prohibido fumar en este lugar.</t>
  </si>
  <si>
    <t>Se evidencia política de alcohol y drogas, la cual se encuentra expuesta dentro de las instalaciones y se da a conocer durante la inducción al personal
Se evidencia señalización sobre espacio libre humo de tabaco</t>
  </si>
  <si>
    <t>Los empleadores públicos y privados, incluirán dentro de las actividades de Medicina Preventiva, establecidas por la Resolución 1016 de 1989, campañas y estrategias de promoción sanitarias orientadas a facilitar la información y educación en materia de ETS/ VIH / SIDA en los lugares de trabajo.
Aplica toda los artículos de la presente resolución.</t>
  </si>
  <si>
    <t>Realización de exámenes de ingreso y periódicos para el trabajo, exceptuando prueba de embarazo.</t>
  </si>
  <si>
    <t>Se evidencia matriz de identificación de peligros del bloque administrativo  código EV-SST-MR-02, con fecha de actualización el  25 de junio de 2023.
Para el periodo evaluado no se evidencia reubicación de mujer en estado de embarazo</t>
  </si>
  <si>
    <t>Resolución 1995
8/07/1999</t>
  </si>
  <si>
    <t>Informativa.
En caso de que la organización decida cambiar de IPS, esta decisión no será un inconveniente para la oportunidad en el informe de condiciones de salud y perfil sociodemográfico.</t>
  </si>
  <si>
    <t>A la fecha no se evidencia cambio de IPS, la universidad cuenta con medica laboral por tanto se tiene dentro de la universidad custodia de historias clínicas y a su vez la ips</t>
  </si>
  <si>
    <t>Se evidencia registro de examen de ingreso del trabajador Juan Manuel González Silva CC 1075304114 con fecha de realización del examen 08/11/2023, con concepto: apto para desempeñar el cargo</t>
  </si>
  <si>
    <t>Resolución 0156
27/01/2005</t>
  </si>
  <si>
    <t xml:space="preserve">Se evidencia procedimiento REPORTE, INVESTIGACIÓN Y ANÁLISIS DE ACCIDENTES E INCIDENTES DE TRABAJO con código EV-SST-PR-04 versión 1
</t>
  </si>
  <si>
    <t>Resolución 1570
26/05/2005</t>
  </si>
  <si>
    <t>Entregar la documentación requerida cuando se solicitada por la ARL, cuando se presente casos de no reporte AT por parte de la empresa</t>
  </si>
  <si>
    <t>Resolución 734
15/03/2006</t>
  </si>
  <si>
    <t>Los empleadores deberán elaborar y adaptar un capítulo al reglamento de trabajo que contemple los mecanismos para prevenir el acoso laboral, así como el procedimiento interno para solucionarlo.  Para efecto de la adaptación del reglamento de trabajo se deberá escuchar a los trabajadores, quienes expresarán sus opiniones, las cuales no son obligatorias ni eliminan el poder de subordinación laboral.
Aplica todos los artículos de la presente resolución</t>
  </si>
  <si>
    <t xml:space="preserve">Se evidencia el reglamento interno de trabajo expuesto en las instalaciones administrativas y a su vez se evidencia en las Re inducciones socialización del mismo.
Capacitación Prevención acoso laboral discriminación de genero basado en la mujer - LGTBIQ+ con fecha de 26/05/2023 e manera virtual Dirigda por la ARL SURA dada por Mario Fernando Mendez , para la cual particiaron los miembros del CONVILAB </t>
  </si>
  <si>
    <t>Resolución 1401
24/05/2007</t>
  </si>
  <si>
    <t>Reglamenta La investigación de incidentes y accidentes de trabajo</t>
  </si>
  <si>
    <t xml:space="preserve">identificar el proceso que tiene establecido la empresa para reportar de manera eficaz los accidentes e incidentes de trabajo que se puedan presentar dentro de la organización.  
Analizar los posibles incidentes de trabajo ocasionados en la empresa, si se han presentado. 
Determinar quien es la persona encargada de reportar ante la ARP los accidentes e incidentes de trabajo, teniendo en cuenta que debe tener todas las aptitudes para realizar esta tarea de acuerdo a como lo establece la ley ( en caso de que se hallan presentado). Capacitación al personal de la empresa con el fin de evitar incidentes de trabajo. 
Capacitación a la persona encargada de entregar los reportes a la ARP por parte de la empresa. 
Realizar seguimiento a cada proceso de la organización con el fin de evidenciar las posibles causas de los incidentes de trabajo que se puedan presentar. 
Realizar la Matriz de identificación de peligros de la empresa. 
Solicitar a la administradora de riesgos capacitaciones para todo el personal de la empresa con el fin de determinar los riesgos a los cuales están expuestos. </t>
  </si>
  <si>
    <t>Se evidencia AT del trabajador JOSE EURIPIDES SANABRIA TRIANA C.C. 7725626, con descripción de accidente El trabajador refiere, "me encontraba jugando bolos durante toda la tarde (aproximadamente 30 lanzamientos) terminando la jornada me pasaron una bola de bolos con un peso de 12 libras y al lanzarla sentí un chasquido muy fuerte y dolor en el hombro derecho, que me limitaba la elevación del brazo y no pude continuar jugando. debido a que el dolor no mejoro, decidí consultar y reportarlo a la ARL Positiva.
con fecha de reporte 04/1072023-  se verifica que el concepto medico corresponde a la  designada en la incapacidad
Se evidencia cierre de los AT ante la ARL</t>
  </si>
  <si>
    <t>Establecer y Realizar  el proceso de contratación de la empresa de las respectivas evaluaciones medicas ocupacionales en el momento del Ingreso del trabajador, reintegro y post.  
 Realizar las  evaluaciones ocupacionales de pre ingreso.
Identificar que cargos requieren de esta evaluación preliminar y realizarlas de acuerdo a lo establecido.
Gestionar que las evaluaciones medicas de Egreso de los trabajadores se realicen de acuerdo a lo establecido.
 Enviar a la IPS que realiza las evaluaciones medicas ocupacionales los perfiles de cargo (Funciones y Responsabilidades)
Revisar el formato de la evaluación medica ocupacional, creado por la empresa, determinar que toda la información establecida por la norma se encuentre registrada en este formato . 
Verificar que el personal encargado de realizar las respectivas evaluaciones medicas cuenten con la experiencia exigida y que la competencia sea comprobada con las licencias que establece la Ley, existirá la salvedad en las zonas mencionadas la exigencia de las licencias y en su efecto serán aprobados los especialistas que comprueben 2 años de experiencia comprobable.
Verificar si en la empresa se han presentado, diagnósticos de enfermedades profesionales, como resultado de la evaluación medica ocupacional que se le realizan a los trabajadores específicamente con la practica de los exámenes ocupacionales periódicos.
Verificar que las historias clínicas ocupacionales, serán de absoluta custodia de la entidad que practique las respectivas evaluaciones y que las historias clínicas ocupacionales incluyan los elementos mencionados en la respectiva legislación.</t>
  </si>
  <si>
    <t>La universidad cuenta con una medica laboral, la cual realiza los exámenes médicos de ingreso, periódicos, de retiro y por enfermedad laboral.
A su vez la universidad tiene convenio con IPS la cual realiza exámenes de laboratorio .
Se evidencia registro de examen de ingreso del trabajador Juan Manuel González Silva CC 1075304114 con fecha de realización del examen 08/11/2023, con concepto: apto para desempeñar el cargo</t>
  </si>
  <si>
    <t>Verificar los posibles casos presentados en la empresa, y determinar el grado de riesgo biológico al cual están expuestos los trabajadores.</t>
  </si>
  <si>
    <t>La universidad cuenta con una medica laboral, la cual realiza los exámenes médicos de ingreso, periódicos, de retiro y por enfermedad laboral.
A su vez la universidad  tiene convenio con IPS la cual realiza exámenes de laboratorio .
Se evidencia registro de examen de ingreso del trabajador Juan Manuel González Silva CC 1075304114 con fecha de realización del examen 08/11/2023, con concepto: apto para desempeñar el cargo</t>
  </si>
  <si>
    <t>Aspectos unificados en manejo de riesgos profesionales</t>
  </si>
  <si>
    <t>Se evidencia registro de entrega de EPP área de mantenimiento al trabajador del cargo servicio generales Ángel Murcia C.C. 12126563 con fecha de entrega 22/02/2023</t>
  </si>
  <si>
    <t>Exámenes médicos.</t>
  </si>
  <si>
    <t>Verificar la aplicación de exámenes de ingreso, periódicos y  retiro.</t>
  </si>
  <si>
    <t>Se evidencia registro de examen de ingreso del trabajador Juan Manuel González Silva CC 1075304114 con fecha de realización del examen 08/11/2023, con concepto: apto para desempeñar el cargo
Se evidencia registro de examen de retiro del trabajador Josué Machota CC 12102747 con de fecha de 06/12/2023, concepto normal de retiro</t>
  </si>
  <si>
    <t xml:space="preserve">Verificar política de alcohol y drogas 
Socialización de política de alcohol y drogas
Identificar señalizaciones de espacios libres de humo </t>
  </si>
  <si>
    <t>Se evidencia registro de pago de planilla de seguridad social de la trabajadora Paola Laiseca Trujillo CC 36.311.305 correspondiente al mes de diciembre de 2023 con numero de planilla 67899337 fecha de pago 03/01/2024</t>
  </si>
  <si>
    <t>Verificación de afiliación a seguridad social a los estudiantes que están en practica</t>
  </si>
  <si>
    <t>Para el reconocimiento y pago de las incapacidades temporales por parte de las Administradoras de Riesgos Laborales (ARL) en caso de accidente de trabajo o enfermedad laboral se realiza en virtud del artículo 3 de la Ley 776 de 2002 que dispone: “ARTÍCULO 3. MONTO DE LAS PRESTACIONES ECONÓMICAS POR INCAPACIDAD TEM-PORAL. Todo aliado a guíen se le deña una incapacidad temporal, recibirá un sub-sido equivalente al cíen 1100%1 de su salario base de cotización, calculado desde el día siguiente el que ocurrió el accidente de trabajo y hasta el momento de su rehabilitación. readaptación o curación, o de la declaración de su incapacidad permanente parcial, invalidez o su muerte...” (Negrillas y subrayas fuera de texto)Luego, las Entidades Administradoras de Riesgos Laborales deberán reconocer y pagar el auxilio económico correspondiente al 100% del salario con el cual se efectuó la cotización, desde el momento en que ocurrió el accidente o inició la incapacidad y hasta el momento</t>
  </si>
  <si>
    <t>Verificación de cobro de incapacidad de incapacidades de ARL y pago de seguridad social realizando los aportes de acuerdo al IBC del trabajador</t>
  </si>
  <si>
    <t>Se evidencia registro de afiliación a ARL POSITIVA de la estudiante Adriana Muñoz Muñoz CC 1007385780 con fecha de inicio de cobertura 01/11/2023 con nivel de riesgo 1</t>
  </si>
  <si>
    <t>Diseñar e implementar el plan Estratégico de seguridad vial de acuerdo a los lineamientos del presente resolución.</t>
  </si>
  <si>
    <t>Verificar que se tenga identificados los requisitos legales SST aplicables a la organización, y actualizarlos cuando sea necesario. (Ver matriz de requisitos legales)
Verificar el diagnostico inicial del SG-SST en cumplimiento de los requisitos de la resolución 1072 de 2015.</t>
  </si>
  <si>
    <t>Se evidencia registro de evaluación de estándares mínimos bajo la 0312 de 2019, con un porcentaje de cumplimiento del 96% , realizado por la Coordinadora del SGI Diana Sánchez con fecha de 10/03/2022
Se evidencia matriz de requisitos legales, la cual se encuentra evaluada</t>
  </si>
  <si>
    <t>Verificar en la matriz de identificación de peligros, la valoración del riesgo trabajo en casa y sus respectivos controles</t>
  </si>
  <si>
    <t>Se evidencia matriz de identificación de peligros del bloque administrativo  código EV-SST-MR-02, con fecha de actualización el  25 de junio de 2023.</t>
  </si>
  <si>
    <t>Se evidencia hoja de vida del responsable del SG-SST DIANA PATRICIA SANCHEZ LOSADA CC 55. 165.900  con titulo profesional Psicóloga con especialización en seguridad y salud en el trabajo, licencia SST No. 
Se evidencia registro de curso de 50 horas de Di citado por el SENA , fecha de elaboración 24 de agosto de 2016 y curso de 20 horas SG-SST emitido por ARL SURA  con fecha de 17 de julio de 2021
Se evidencia PROTOCOLO PARA LA  PREVENCIÓN Y PROTECCIÓN PARA CONTENER LA INFECCIÓN RESPIRATORIA AGUDA POR COVID-19 con código EV SST-DA-05 versión 5 de 2021</t>
  </si>
  <si>
    <t>Actualización de matriz de identificación de peligros en la cual se tenga en cuenta el riesgo mencionado en la presente circular</t>
  </si>
  <si>
    <t>Circular 072
30 de noviembre 2021</t>
  </si>
  <si>
    <t>Verificar la presentación de la autoevaluación de estándares mínimos de sst ante la ARL y Ministerio de Trabajo</t>
  </si>
  <si>
    <t xml:space="preserve">2021
Se evidencia registro de evaluación de estándares mínimos bajo la 0312 de 2019, con un porcentaje de cumplimiento del 96% , realizado por la Coordinadora del SGI Diana Sánchez con fecha de 10/03/2022
</t>
  </si>
  <si>
    <t>Adoptar el protocolo de bioseguridad de la empresa de acuerdo a lo dispuesto en la presente resolución.</t>
  </si>
  <si>
    <t>Se evidencia PROTOCOLO PARA LA  PREVENCIÓN Y PROTECCIÓN PARA CONTENER LA INFECCIÓN RESPIRATORIA AGUDA POR COVID-19 con código EV SST-DA-05 versión 5 de 2021</t>
  </si>
  <si>
    <t>Verificar la vigencia y tenencia de licencia de conducción para el personal que conduce vehículos de la universidad</t>
  </si>
  <si>
    <t>Asumir el costo de evoluciones medicas ocupacionales</t>
  </si>
  <si>
    <t>1. Como acción preventiva, en el marco del sistema de gestión de seguridad y salud en el trabajo -SG-SST, identificar a las personas más vulnerables de complicaciones en su estado de salud. 
2. Implementar medidas de prevención y control sanitario ante la ocurrencia de brotes por el COVID-19. 
3. Establecer medios de recepción de información para que, los trabajadores y contratistas que se encuentran de manera presencial permanente o semipresencial en las empresas y entidades, informen de manera voluntaria su estado vacunar contra el COVID-19 para la estimación del riesgo de contagio al interior de las locaciones de trabajo</t>
  </si>
  <si>
    <t>Se evidencia registro de examen de retiro del trabajador Josué Machota CC 12102747 con de fecha de 06/12/2023, concepto normal de retiro</t>
  </si>
  <si>
    <t>Circular 025
13 de junio de 2022</t>
  </si>
  <si>
    <t xml:space="preserve">Se evidencia registro acta de conformación de copasst mediante la resolución # 006  del 19 de enero 2022 en la cual se establece el comité paritario de seguridad, </t>
  </si>
  <si>
    <t>Reentrenamiento y capacitación en trabajo en alturas</t>
  </si>
  <si>
    <t>Certificado de entrenamiento del coordinador del trabajo seguro en alturas, Se evidencia certificado de trabajo en alturas vigente para el trabajador Jairo Puentes Alvares CC 12128016 con fecha de elaboración 15 de mayo de 2023</t>
  </si>
  <si>
    <t>1. Una de las funciones principales del Inspector de trabajo y seguridad social es la de prevenir, requerir o sancionar,
 conforme con lo consagrado en los numerales 1 y 2 del artículo 3 de la Ley 1610 de 2013.
2. La vigilancia del cumplimiento de las disposiciones sociales esta encomendada a las autoridades administrativas del trabajo.
3. Garantías contra actitudes retardatorias. A fin de evitar actos de represalia contra quienes han formulado peticiones, quejas y denuncias de acoso laboral o sirvan de testigos en tales procedimientos, establézcanse las siguientes garantías:</t>
  </si>
  <si>
    <t>Por medio de la cual se adopta la prevención y atención del acoso laboral y sexual, violencia basada en genero contra las mujeres y personas de los sectores sociales LGBTIQ+ en el ámbito laboral.</t>
  </si>
  <si>
    <t>Articulo 1. Son Objetivos del Ministerio del Trabajo la formulación y adopción de las políticas, planes generales, programas y proyectos para el trabajo, el respeto por los derechos fundamentales, las garantías de los trabajadores, el fortalecimiento, promoción y protección de las actividades de la economía solidaria y el trabajo decente, a través un sistema efectivo de vigilancia, formación, registro, inspección y control; así como del entendimiento y dialogo social para el buen desarrollo de las relaciones laborales.
Aplica todo los artículos de la presente circular.</t>
  </si>
  <si>
    <t xml:space="preserve">Adaptar el reglamento interno de trabajo a las correcciones de la presente ley.  Realizar comités para escuchar las opiniones de los trabajadores semestralmente.
Realizar la batería para la evaluación de factores de riesgo psicosocial de acuerdo a los referentes técnicos mínimos obligatorios de la presente resolución.
Realizar capacitaciones riesgo psicosocial tanto al personal como al comité de convivencia laboral, en el cual se desarrollen campañas para erradicar todo acto de discriminación y violencia contra las mujeres en el ámbito laboral.
Documentar las reuniones trimestrales realizadas por el Comité de Convivencia Laboral, sobre este tipo de casos.
Política institucional para la prevención del acoso sexual.
Realizar Acciones correctivas ante presencia de acoso sexual o laboral.
Documentar Procedimiento para la atención de este tipo de casos.
</t>
  </si>
  <si>
    <t xml:space="preserve">Capacitación Prevención acoso laboral discriminación de genero basado en la mujer - LGTBIQ+ con fecha de 26/05/2023 e manera virtual Dirigida por la ARL SURA dada por Mario Fernando Méndez , para la cual participaron los miembros del CONVILAB - Se invidencia la aplicación de batería riesgo psicosocial para todo el personal con fecha de aplicación 20 de agosto de 2023 </t>
  </si>
  <si>
    <t>Registro anual de autoevaluaciones y planes de mejoramiento del sistema de gestión de SST</t>
  </si>
  <si>
    <t>Unidad nacional para la gestión de riesgos de desastres</t>
  </si>
  <si>
    <t xml:space="preserve"> participar en el Simulacro Nacional de Respuesta a Emergencias, que para el presente año se llevará a cabo el miércoles 4 de octubre a las 10:00 a.m.
(Aplica todos los artículos de la presente circular.</t>
  </si>
  <si>
    <t>Participar en el  Simulacro Nacional de Respuesta a Emergencias 2023,el día miércoles 4 de octubre a las 10:00 a.m. .</t>
  </si>
  <si>
    <t>E l día 04 de octubre de 2023 se realizo simulacro de emergencias en la Facultad de Economía.</t>
  </si>
  <si>
    <t xml:space="preserve">Registro de autoevaluación correspondiente al 2023 fecha 18 de diciembre </t>
  </si>
  <si>
    <r>
      <t xml:space="preserve">La Oficina de Talento Humano informa que para la suscripción de las Adiciones en Tiempo y Valor a los contratos próximos a vencer suscritos desde la Vicerrectoría
Administrativa con nomenclatura CPS, en el momento de firmar el Acta se solicitaran los siguientes documentos: </t>
    </r>
    <r>
      <rPr>
        <b/>
        <sz val="12"/>
        <rFont val="Arial Narrow"/>
        <family val="2"/>
      </rPr>
      <t xml:space="preserve">CONTRATO DE APOYO </t>
    </r>
    <r>
      <rPr>
        <sz val="12"/>
        <rFont val="Arial Narrow"/>
        <family val="2"/>
      </rPr>
      <t>Copia del contrato vigente
/ Copia del documento de identidad,   Certificado De Antecedentes Disciplinarios Procuraduría (No mayor a 1 mes Certificado del Boletín de Responsables Fiscales (No mayor a 1 mes) ,Certificado de Antecedentes judiciales expedido por la Policía Nacional de Colombia.(No mayor a 1 mes) Consulta al Sistema Registro Nacional De
Medidas Correctivas - RNMC  (No mayor a 1 mes) ,Certificado de afiliación al Régimen de Salud (No mayor a 15 días)  .</t>
    </r>
    <r>
      <rPr>
        <b/>
        <sz val="12"/>
        <rFont val="Arial Narrow"/>
        <family val="2"/>
      </rPr>
      <t>CONTRATO PROFESIONAL.</t>
    </r>
    <r>
      <rPr>
        <sz val="12"/>
        <rFont val="Arial Narrow"/>
        <family val="2"/>
      </rPr>
      <t xml:space="preserve">: Copia del contrato vigente Copia del documento de identidad,   Certificado De Antecedentes Disciplinarios Procuraduría (No mayor a 1 mes Certificado del Boletín de Responsables Fiscales (No mayor a 1 mes) ,Certificado de Antecedentes judiciales expedido por la Policía Nacional de Colombia.(No mayor a 1 mes) Consulta al Sistema Registro Nacional De Medidas Correctivas - RNMC  (No mayor a 1 mes) ,Certificado de afiliación al Régimen de Salud (No mayor a 15 días) Certificado de antecedentes profesionales
vigentes.(para las profesiones que lo requieran) .
</t>
    </r>
  </si>
  <si>
    <t>Presentar ante la oficina de Talento Humano los diferentes requisitos para la suscripción de las Adiciones en Tiempo y Valor a los contratos próximos a vencer .</t>
  </si>
  <si>
    <t xml:space="preserve">Por otra parte, los trabajdores,los empleadores y dermis actores del sistema Generales de riesgos laborales deberán atender dichas recomendaciones, para lo cual harán los ajustes correspondientes en su SG-SSST mientras persista esta condición asociada al fenómeno del niño, en la priorización de los peligros y el desarrollo de las medidas de control, con el fin de mitigar los efectos en la salud y la seguridad de sus trabajadores .
</t>
  </si>
  <si>
    <t>Hacer ajuste al SG-SST, con el fin de mitigar los efectos en la salud y la seguridad de los trabajadores; de tal manera que se ajuste la matriz de peligro y riesgos en cuanto temperaturas extremas de calor, radiaciones no ionizante (exposición al sol),inhalación de gases por vapores (huno),largas jornadas de trabajo, ausencia de descanso.</t>
  </si>
  <si>
    <t>Se evidencia matriz de identificación de peligros actualizada según la presente circular para la Facultad de Educacion,Facultad de Economía y Edificio de Bienestar.</t>
  </si>
  <si>
    <t xml:space="preserve">
De conformidad con lo establecido en la Circular 0093 de 2023  todas las empresas y entidades destinatarias de está, deben realizar el registro de la autoevaluación de estándares mínimos, a través del aplicativo disponible en la página del sistema general de riesgos laborales en el link; https://sarl.mintrabaio.qov.co/ y en las fechas y condiciones establecidas. Así mismo, en cumplimiento a lo establecido en el articulo 26 de la Resolución No. 0312 de 2019, que establece que, "Desde enero del ahí 2020 en adelante, en el mes de diciembre las empresas deberán: 1. Aplicar la autoevaluación  conforme a la Tabla de Valores y Calificación de los Estándares Mínimos del Sistema de Gestión de SST, mediante el diligenciamiento del formulario de  evaluación establecido en el articulo 27 de la presente Resolución" se reitera el uso del aplicativo habilitado por el Ministerio del Trabajo en la página web del Sistema General de Riesgos Laborales corno único instrumento autorizado para realizar el registro de estándares mimos. dado auge no existe otro medio avalado por el Ministerio del Trabajo para tal fin. Por lo anterior, los plazos para el registro anual de autoevaluaciones
correspondientes al ano 2023, se deberán desarrollar dentro del siguiente periodo:
• Del 01 de febrero al 15 de abril de 2024 Es importante resaltar que la página web del Sistema de Gestión SST, cuenta
con instructivos FAQ de preguntas frecuentes y videos detallados que explican el paso a paso del registro, estos se encuentran en el acceso "Ayuda Audiovisual"
en la página de inicio, es necesario que sean revisados para realizar el reporte de Autoevaluación de Estándares Mimos de manera rápida y sencilla, de igual manera, el Ministerio del Trabajo brinda servicio de soporte enfocado en atender solicitudes que no se encuentren relacionadas en el acceso de ayuda audiovisual. En el desarrollo de este ejercicio, el Ministerio del Trabajo estará presto a apoyar y acompañar los procesos que se requieran, a través de la Dirección de Riesgos Laborales desde el correo electrónico: sqrldatosti@ mintrabaio.gov. co.</t>
  </si>
  <si>
    <t xml:space="preserve"> Aplicar la autoevaluación  conforme a la Tabla de Valores y Calificación de los Estándares Mínimos del Sistema de Gestión de SST, mediante el diligenciamiento del formulario de  evaluación, dentro de los tiempos establecidos.</t>
  </si>
  <si>
    <t>El resultado se debe especialmente a cumplimiento parcial de la normatividad relacionada con el plan estratégico de seguridad vial y Pg. de Riesgo Químico. Por consiguiente cada programa o plan cuenta con un plan de acción, los cuales se ejecutaran durante la vigencia del 2024</t>
  </si>
  <si>
    <t>Economía</t>
  </si>
  <si>
    <t>Circular 
00012
05 de febrero de 2024</t>
  </si>
  <si>
    <t>Se verifica licencia remunerada por luto de Edna Lucena Cerquera Rojas c.c. 55172456</t>
  </si>
  <si>
    <t>La universidad se encuentra en proceso de cambio de Etiqueta de los productos</t>
  </si>
  <si>
    <t xml:space="preserve"> Se evidencia contrato de prestación de servicios profesionales de Luz Stela Cárdenas c.c 36313467 N° CPS-258-A2024</t>
  </si>
  <si>
    <t>Se evidencia registro de planilla de seguridad social enlace operativo  # 69869566 del periodo cotizacion de abril  2024 - fecha de pago 02/05/2024 -trabajador independiente Paola Andrea Laiseca C.C 36311305.</t>
  </si>
  <si>
    <t>Resolucion  40117 DE 2024
(Abril 02)</t>
  </si>
  <si>
    <t xml:space="preserve"> 
Por la cual se modifica el Reglamento Técnico de Instalaciones Eléctricas (RETIE) 
El Ministro de Minas y Energía, en ejercicio de sus facultades legales, en especial las que le confieren el parágrafo del artículo 8° de la Ley 1264 de 2008, el numeral 9 del artículo 2° y el numeral 7 del artículo 5° del Decreto número 381 de 2012, el literal b del numeral 1 del artículo 6° de la Ley 1715 de 2014, y
 </t>
  </si>
  <si>
    <t>Contratacion
Mantenimiento</t>
  </si>
  <si>
    <t xml:space="preserve">Solicitar a los proveedores los certificados de conformidad de producto(electrico).
Solicitar a los contratistas el acta de inicio de obra firmada de la construcción eléctrica y/o el contrato de obra, en el que se evidencie la fecha exacta de inicio de construcción de la instalación eléctrica.(ya sean nuevas, por ampliar y/o remodelar)
</t>
  </si>
  <si>
    <t>Se evidencia afiliacion al sistema general de riesgos laborales del  estudiantes luis Bermudez Narvaez c.c 7730543 con  radicado 2219  Y fecha cobertura 17-04-2024 riesgo I.</t>
  </si>
  <si>
    <t xml:space="preserve">Se verifica licencia de Paternidad de Carlos Arnulfo Rojas Salazar c.c 79918128 
Se verifica pago de incapacidad de origen comun  de Fabiola Rumique Liberato c.c 36163832  </t>
  </si>
  <si>
    <t xml:space="preserve">Se verifica licencia de Paternidad de Carlos Arnulfo Rojas Salazar c.c 79918128  </t>
  </si>
  <si>
    <r>
      <t>Se evidencia manual de contratistas de obra con codigo EV-SST-MA-02 version 4, se evidencia  contrato prestacion de servicios profesionales N° CPS-11-A2024</t>
    </r>
    <r>
      <rPr>
        <sz val="12"/>
        <color rgb="FFFF0000"/>
        <rFont val="Arial Narrow"/>
        <family val="2"/>
      </rPr>
      <t xml:space="preserve"> </t>
    </r>
    <r>
      <rPr>
        <sz val="12"/>
        <rFont val="Arial Narrow"/>
        <family val="2"/>
      </rPr>
      <t>de la  siguiente contratista independiente Ttury Loreth Ladino c.c 1075243530</t>
    </r>
  </si>
  <si>
    <t>Se incluye Circular No. 007 16 de abril 2024 y Resolucion  40117 DE 2024 (Abril 02)</t>
  </si>
  <si>
    <t>Se incluye Circular No. 007 16 de abril 2024  y Resolucion  40117 DE 2024 (Abril 02)</t>
  </si>
  <si>
    <t xml:space="preserve">Se evidencia certificados de  de productos electricos </t>
  </si>
  <si>
    <t>Se evidencia licencia de paternidad del trabajador Piero Emmanuel Silva  C.C 1,020,421,897  se evidencia que se cumple con el requisito aplicable.</t>
  </si>
  <si>
    <t>LEY 2381 DE 2024
(julio 16)</t>
  </si>
  <si>
    <t>por medio de la cual se establece el sistema de protección social integral para la vejez, invalidez y muerte de origen común, y se dictan otras disposiciones</t>
  </si>
  <si>
    <t>LEY 2365 DE 2024
(junio 20)</t>
  </si>
  <si>
    <t xml:space="preserve">por medio de la cual se adoptan medidas de prevención, protección y atención del acoso sexual en el ámbito laboral y en las instituciones de educación superior en Colombia y se dictan otras disposiciones. </t>
  </si>
  <si>
    <t>SOFIA BURGOS HUERGO</t>
  </si>
  <si>
    <r>
      <rPr>
        <b/>
        <sz val="12"/>
        <rFont val="Arial Narrow"/>
        <family val="2"/>
      </rPr>
      <t>Artículo 1º.</t>
    </r>
    <r>
      <rPr>
        <sz val="12"/>
        <rFont val="Arial Narrow"/>
        <family val="2"/>
      </rPr>
      <t xml:space="preserve"> Objeto de la ley. La presente ley tiene por objeto garantizar el derecho fundamental a la igualdad, no discriminación y una vida libre de violencias mediante la adopción de medidas de prevención, protección y atención a las víctimas de acoso sexual en el contexto laboral.  
 </t>
    </r>
    <r>
      <rPr>
        <b/>
        <sz val="12"/>
        <rFont val="Arial Narrow"/>
        <family val="2"/>
      </rPr>
      <t>Artículo 5º.</t>
    </r>
    <r>
      <rPr>
        <sz val="12"/>
        <rFont val="Arial Narrow"/>
        <family val="2"/>
      </rPr>
      <t xml:space="preserve"> Derechos de las víctimas. Las víctimas de acoso sexual tienen derecho a la verdad, a ser tratada con dignidad, a la intimidad, confidencialidad, libertad de expresión, atención integral en salud, el acceso efectivo a la justicia, la reparación, la no repetición, la no revictimización, la no violencia institucional, a la protección frente a eventuales retaliaciones, a la no confrontación con su agresor, entre otros, acorde al marco constitucional, legal y jurisprudencial colombiano.  
</t>
    </r>
    <r>
      <rPr>
        <b/>
        <sz val="12"/>
        <rFont val="Arial Narrow"/>
        <family val="2"/>
      </rPr>
      <t xml:space="preserve">Artículo 6°. </t>
    </r>
    <r>
      <rPr>
        <sz val="12"/>
        <rFont val="Arial Narrow"/>
        <family val="2"/>
      </rPr>
      <t xml:space="preserve">Derechos de las personas investigadas. Las personas investigadas por presunto acoso sexual tendrán derecho al debido proceso, a la presunción de inocencia, a la imparcialidad de las autoridades competentes, a la información, a conocer los hechos de la queja o denuncia en un término procesal establecido, entre otros, acorde al·marco constitucional, legal y jurisprudencial colombiano. 
</t>
    </r>
    <r>
      <rPr>
        <b/>
        <sz val="12"/>
        <rFont val="Arial Narrow"/>
        <family val="2"/>
      </rPr>
      <t>Artículo 11.</t>
    </r>
    <r>
      <rPr>
        <sz val="12"/>
        <rFont val="Arial Narrow"/>
        <family val="2"/>
      </rPr>
      <t xml:space="preserve"> Obligaciones de los empleadores. Los empleadores deberán prevenir, investigar y sancionar el acoso sexual en el contexto laboral
</t>
    </r>
    <r>
      <rPr>
        <b/>
        <sz val="12"/>
        <rFont val="Arial Narrow"/>
        <family val="2"/>
      </rPr>
      <t>Parágrafo 1°.</t>
    </r>
    <r>
      <rPr>
        <sz val="12"/>
        <rFont val="Arial Narrow"/>
        <family val="2"/>
      </rPr>
      <t xml:space="preserve"> Las empresas adoptarán en sus políticas, protocolos y rutas de atención contra el acoso sexual, las obligaciones establecidas en el presente artículo. El cumplimiento de estas obligaciones será objeto de la inspección, vigilancia y control, por parte del Ministerio del Trabajo.  
</t>
    </r>
    <r>
      <rPr>
        <b/>
        <sz val="12"/>
        <rFont val="Arial Narrow"/>
        <family val="2"/>
      </rPr>
      <t>Parágrafo 2°.</t>
    </r>
    <r>
      <rPr>
        <sz val="12"/>
        <rFont val="Arial Narrow"/>
        <family val="2"/>
      </rPr>
      <t xml:space="preserve"> Las obligaciones señaladas en el presente artículo, deberán estar sujetas a los lineamientos establecidos en el Plan Transversal para la eliminación del acoso sexual, cuando este sea expedido por parte del Gobierno nacional. La no expedición del Plan mencionado no exime del cumplimiento de las obligaciones.  
</t>
    </r>
    <r>
      <rPr>
        <b/>
        <sz val="12"/>
        <rFont val="Arial Narrow"/>
        <family val="2"/>
      </rPr>
      <t>Parágrafo 3</t>
    </r>
    <r>
      <rPr>
        <sz val="12"/>
        <rFont val="Arial Narrow"/>
        <family val="2"/>
      </rPr>
      <t xml:space="preserve">°. En los casos en los que el presunto acosador es el superior jerárquico de la entidad pública o privada, la queja deberá presentarse ante la inspección de trabajo, la cual será la encargada de realizar seguimiento a la queja y de encontrar méritos compulsará copias a la autoridad competente.  </t>
    </r>
  </si>
  <si>
    <t>1. Crear una política interna de prevención que se vea reflejada en el reglamento interno de trabajo, los contratos laborales, proto¬colos y rutas de atención contra el acoso sexual en el contexto laboral, la cual debe ser ampliamente difundida.  
2. Garantizar los derechos de las víctimas, y establecer mecanis¬mos para atender, prevenir y brindar garantías de no repetición frente al acoso sexual dentro de su ámbito de competencia.  
3. Implementar las garantías de protección inmediata para evitar un daño irremediable dentro de su ámbito de competencia.  
4. Informar a la víctima su facultad de acudir ante la Fiscalía Ge¬neral de la Nación.  
5. Remitir de manera inmediata la queja y denuncia a la autoridad competente, a petición de la víctima respetando su derecho a la intimidad.  
6. Abstenerse de realizar actos de censura que desconozcan la ga¬rantía de las víctimas de visibilizar públicamente los actos de acoso sexual y abstenerse de ejecutar actos de revictimización.  
7. Publicar semestralmente el número de quejas tramitadas y san¬ciones impuestas, en los canales físicos y/o electrónicos que tenga disponibles. Estas quejas y sanciones deberán ser remiti¬das al Sistema Integrado de Información de Violencias de Gé¬nero (Sivige) dentro de los últimos diez (10) días del respectivo semestre. Dicha publicación deberá ser anonimizada, para sal¬vaguardar la intimidad, confidencialidad y debido proceso de las partes.
8. Documentar protocolo para la prevencion , reporte de quejas, investigación y atención de los casos de acoso sexual.
9..Realizar campañas de acción colectiva orientada a la transformación del ambiente laboral en un espacio de igualdad y libre de violencias.  
11.Establecer de mecanismos de atención integral a las víctimas, restablecimiento de derechos.
12.Establecer medidas preventivas y pedagógicas consagradas en la presente ley y en la Ley 1010 de 2006.</t>
  </si>
  <si>
    <t>Coordinadora Protocolo de violencia de generos-</t>
  </si>
  <si>
    <t xml:space="preserve">1) Realizar el pago de su aporte y del aporte de los(as) trabajadores(as) o contratistas de prestación de servicios a su servicio en el Pilar Contributivo. Para tal efecto, descontará del salario, y/o honorarios de cada persona, al momento de su pago, el monto de las cotizaciones obligatorias y realizará el descuento de las cotizaciones voluntarias que expresamente haya autorizado por escrito el(la) trabajador(a) o contratista de prestación de servicios. 
2) Efectuar el pago de las cotizaciones a través de los mecanismos de recaudo establecidos, dentro de los plazos que determine el Gobierno Nacional.
3) Reportar y mantener actualizada toda la información que se requiera para la correcta y adecuada liquidación y pago de las contribuciones parafiscales del Sistema de Protección Integral para la Vejez.
4) Responder por la totalidad del aporte aún en el evento que no hubiere efectuado el descuento a él(la) trabajador(a) o contratista de prestación de servicios con las sanciones a que haya lugar en caso de incumplimiento. 
5) Facilitar el acceso a información oportuna relacionada con la elección del fondo de pensiones de ahorro individual de preferencia de los afiliados, respetar su decisión y abstenerse de realizar afiliaciones o modificaciones sin su consentimiento. 
6) Informar las novedades laborales de sus trabajadores o contratistas de prestación de servicios a la entidad a la cual están afiliados, en materias tales como ingreso base de cotización y sus cambios, las vinculaciones y retiros de trabajadores; así mismo, informar a los trabajadores y contratistas de prestación de servicios sobre las garantías y las obligaciones que les asisten en el Sistema General de Seguridad Social. </t>
  </si>
  <si>
    <r>
      <rPr>
        <b/>
        <sz val="12"/>
        <rFont val="Arial Narrow"/>
        <family val="2"/>
      </rPr>
      <t xml:space="preserve">
ARTÍCULO 1. OBJETO.</t>
    </r>
    <r>
      <rPr>
        <sz val="12"/>
        <rFont val="Arial Narrow"/>
        <family val="2"/>
      </rPr>
      <t xml:space="preserve"> EL Sistema de Protección Social Integral para la Vejez, Invalidez y Muerte de origen común, tiene por objeto garantizar el amparo contra las contingencias derivadas de la vejez, la invalidez y la muerte mediante el reconocimiento de los derechos de las personas que se determinan en la presente ley a través de un sistema de pilares, fundamentado en los principios de universalidad, solidaridad y eficiencia en los términos previstos en el artículo 48 de la Constitución Política. 
</t>
    </r>
    <r>
      <rPr>
        <b/>
        <sz val="12"/>
        <rFont val="Arial Narrow"/>
        <family val="2"/>
      </rPr>
      <t xml:space="preserve">
ARTÍCULO 2.ÁMBITO DE APLICACIÓN. </t>
    </r>
    <r>
      <rPr>
        <sz val="12"/>
        <rFont val="Arial Narrow"/>
        <family val="2"/>
      </rPr>
      <t xml:space="preserve">Este Sistema de Protección Social Integral para la Vejez, invalidez y muerte de origen común, en los pilares semi contributivo y contributivo se aplicará a todas las personas residentes en Colombia y a los colombianos domiciliados en el exterior. El Pilar Solidario solo será aplicable a los colombianos residentes en el país. 
</t>
    </r>
    <r>
      <rPr>
        <b/>
        <sz val="12"/>
        <rFont val="Arial Narrow"/>
        <family val="2"/>
      </rPr>
      <t xml:space="preserve">
ARTÍCULO 7.DEBERES DE LOS(AS) EMPLEADORES(AS) y CONTRATANTES DE PRESTACIÓN DE SERVICIOS.</t>
    </r>
    <r>
      <rPr>
        <sz val="12"/>
        <rFont val="Arial Narrow"/>
        <family val="2"/>
      </rPr>
      <t xml:space="preserve"> Corresponde a los(as) Empleadores(as) y contratantes de prestación de servicios dentro del Sistema de Protección Social Integral para la Vejez, invalidez y muerte de origen común 
</t>
    </r>
    <r>
      <rPr>
        <b/>
        <sz val="12"/>
        <rFont val="Arial Narrow"/>
        <family val="2"/>
      </rPr>
      <t>ARTÍCULO 10.FACULTAD DEL (LA) EMPLEADOR(A) PARA SOLICITAR LA PENSIÓN INTEGRAL DE VEJEZ</t>
    </r>
    <r>
      <rPr>
        <sz val="12"/>
        <rFont val="Arial Narrow"/>
        <family val="2"/>
      </rPr>
      <t>. Se considera justa causa para dar por terminado el contrato de trabajo o la relación legal o reglamentaria, que el trabajador del sector privado o servidor público cumpla con los requisitos establecidos para tener derecho a la pensión de vejez</t>
    </r>
  </si>
  <si>
    <t xml:space="preserve">LEY 2388 DE 2024
(Julio 26)
 </t>
  </si>
  <si>
    <t>Por medio de la cual se dictan disposiciones sobre la familia de crianza</t>
  </si>
  <si>
    <r>
      <rPr>
        <b/>
        <sz val="12"/>
        <rFont val="Arial Narrow"/>
        <family val="2"/>
      </rPr>
      <t>Artículo 57.</t>
    </r>
    <r>
      <rPr>
        <sz val="12"/>
        <rFont val="Arial Narrow"/>
        <family val="2"/>
      </rPr>
      <t xml:space="preserve"> Obligaciones especiales del empleador. Son obligaciones especiales del empleador:
10. 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contrataci6n o de vinculación laboral. La grave calamidad doméstica no incluye la Licencia por Luto que trata este numeral.
También gozarán de la licencio remunerada por luto el hijo, padre o madre de crianza.
Este hecho deberá demostrarse mediante documento expedido por la autoridad competente, dentro de los treinta (30) días siguientes a su ocurrencia.</t>
    </r>
  </si>
  <si>
    <t>Conceder al trabajador en caso de fallecimiento de su cónyuge, compañero o compañera permanente o de un familiar hasta el grado segundo de consanguinidad, primero de afinidad y primero civil, una licencia remunerada por luto de cinco (5) días hábiles, cualquiera sea su modalidad de contrataci6n o de vinculación laboral</t>
  </si>
  <si>
    <t>LEY 2393 DE 2024
(Julio 24)</t>
  </si>
  <si>
    <t>Por medio de la cual se modifica la Ley 769 de 2002 y se reglamenta el uso del cinturón de seguridad de tres puntos para el transporte escolar</t>
  </si>
  <si>
    <r>
      <rPr>
        <b/>
        <sz val="12"/>
        <rFont val="Arial Narrow"/>
        <family val="2"/>
      </rPr>
      <t xml:space="preserve">ARTÍCULO 1°. Objeto. </t>
    </r>
    <r>
      <rPr>
        <sz val="12"/>
        <rFont val="Arial Narrow"/>
        <family val="2"/>
      </rPr>
      <t xml:space="preserve">La presente ley tiene por objeto modificar la Ley 769 de 2002 y reglamentar el uso del cinturón de seguridad de tres puntos para todos los vehículos de Servicio Público de Transporte Terrestre Automotor Especial en las zonas urbanas y rurales del país, cuyo objeto sea la prestación del servicio "de transporte escolar o de estudiantes entre el lugar de residencia y un establecimiento educativo u otros destinos que se requieran para realizar las diferentes actividades programadas por un plantel educativo.
</t>
    </r>
    <r>
      <rPr>
        <b/>
        <sz val="12"/>
        <rFont val="Arial Narrow"/>
        <family val="2"/>
      </rPr>
      <t>ARTICULO 2</t>
    </r>
    <r>
      <rPr>
        <sz val="12"/>
        <rFont val="Arial Narrow"/>
        <family val="2"/>
      </rPr>
      <t xml:space="preserve">°. Modifíquese el Artículo 82 de la Ley 769 de 2002, el cual quedará así:
</t>
    </r>
    <r>
      <rPr>
        <b/>
        <sz val="12"/>
        <rFont val="Arial Narrow"/>
        <family val="2"/>
      </rPr>
      <t xml:space="preserve">“ARTÍCULO 82. CINTURÓN DE SEGURIDAD. </t>
    </r>
    <r>
      <rPr>
        <sz val="12"/>
        <rFont val="Arial Narrow"/>
        <family val="2"/>
      </rPr>
      <t xml:space="preserve">En el asiento delantero de los vehículos, solo podrán viajar, además del conductor, una (1) o dos (2) | personas de acuerdo con las características de ellos.
Es obligatorio el uso del cinturón de seguridad por parte del conductor y de los pasajeros ubicados en los asientos delanteros del vehículo en todas las vías del territorio nacional, incluyendo las urbanas.
A partir de los vehículos fabricados en el año 2004. se exigirá el uso de cinturones de seguridad en los asientos traseros, de acuerdo con la reglamentación que sobre el particular expida el Ministerio de Transporte.
Todo vehículo destinado al transporte escolar debe tener cinturones de seguridad de no menos de tres puntos de anclaje para cada uno de sus ocupantes. El uso de los cinturones de seguridad será obligatorio durante todo el recorrido, situación que deberá corroborar el adulto acompañante de que trata el artículo 2.2.1.6.10.3 del Decreto 1079 de 2015. Ningún estudiante o menor de edad, podrá transportarse en vehículos de transporte escolar que no cumpla con las condiciones de seguridad de que trata el inciso anterior.
</t>
    </r>
    <r>
      <rPr>
        <b/>
        <sz val="12"/>
        <rFont val="Arial Narrow"/>
        <family val="2"/>
      </rPr>
      <t>PARÁGRAFO 1.</t>
    </r>
    <r>
      <rPr>
        <sz val="12"/>
        <rFont val="Arial Narrow"/>
        <family val="2"/>
      </rPr>
      <t xml:space="preserve"> Ningún vehículo podrá llevar un número de pasajeros superior a la capacidad señalada en la licencia de tránsito, con excepción de los niños de brazos.
</t>
    </r>
    <r>
      <rPr>
        <b/>
        <sz val="12"/>
        <rFont val="Arial Narrow"/>
        <family val="2"/>
      </rPr>
      <t>PARAGRAFO 2.</t>
    </r>
    <r>
      <rPr>
        <sz val="12"/>
        <rFont val="Arial Narrow"/>
        <family val="2"/>
      </rPr>
      <t xml:space="preserve"> El Ministerio de Transporte reglamentará el uso de los cinturones de seguridad para las zonas diferenciales para el Transporte Escolar en donde la zona geográfica no permita cumplir con el cinturón de tres puntos.”</t>
    </r>
  </si>
  <si>
    <t xml:space="preserve">Coordianadora de Transporte - </t>
  </si>
  <si>
    <t>Contar con cinturones de seguridad de no menos de tres puntos de anclaje para cada uno de sus ocupantes para todo vehículo destinado al transporte de la Institucion Educativa.
Ningún estudiante o menor de edad, podrá transportarse en vehículos de transporte escolar que no cumpla con las condiciones de seguridad de que trata el inciso anterior.</t>
  </si>
  <si>
    <t>LEY 2394 DE 2024
(julio 26)</t>
  </si>
  <si>
    <t>Por medio del cual se garantiza la protección de los derechos de estudiantes gestantes, estudiantes en período de lactancia y estudiantes en licencia de paternidad en las instituciones educativas del país</t>
  </si>
  <si>
    <r>
      <rPr>
        <b/>
        <sz val="12"/>
        <rFont val="Arial Narrow"/>
        <family val="2"/>
      </rPr>
      <t>ARTÍCULO 1o. OBJETO.</t>
    </r>
    <r>
      <rPr>
        <sz val="12"/>
        <rFont val="Arial Narrow"/>
        <family val="2"/>
      </rPr>
      <t xml:space="preserve"> La presente ley tiene por objeto garantizar la protección de los derechos de estudiantes gestantes, estudiantes en periodo de lactancia y estudiantes en licencia de paternidad en las Instituciones Educativas del país, con el fin de que no se vean afectados sus derechos fundamentales y puedan seguir desarrollando sus actividades académicas sin poner en riesgo su vida la del menor o feto en gestación.
</t>
    </r>
    <r>
      <rPr>
        <b/>
        <sz val="12"/>
        <rFont val="Arial Narrow"/>
        <family val="2"/>
      </rPr>
      <t>ARTÍCULO 3o. PROHIBICIÓN DE NEGAR EL ACCESO O LA PERMANENCIA EN LA EDUCACIÓN A LOS Y LAS PERSONAS EN ESTADO DE GESTACIÓN, EN PERIODO DE LACTANCIA O CON LICENCIA DE PATERNIDAD, ASÍ COMO LA IMPOSICIÓN DE SANCIONES DE SUSPENSIÓN O EXPULSIÓN ESCOLAR, CON OCASIÓN DE SU ESTADO.</t>
    </r>
    <r>
      <rPr>
        <sz val="12"/>
        <rFont val="Arial Narrow"/>
        <family val="2"/>
      </rPr>
      <t xml:space="preserve"> Ningún establecimiento educativo puede utilizar el estado de gravidez, lactancia o licencia de paternidad en la que se encuentre las o los estudiantes como causal de negación, suspensión, expulsión, o cancelación de la matrícula o alguna medida similar.
</t>
    </r>
    <r>
      <rPr>
        <b/>
        <sz val="12"/>
        <rFont val="Arial Narrow"/>
        <family val="2"/>
      </rPr>
      <t xml:space="preserve">ARTÍCULO 4o. FACILIDADES ACADÉMICAS PARA ESTUDIANTES EN ESTADO DE GESTACIÓN, EN PERIODO DE LACTANCIA O CON LICENCIA DE PATERNIDAD. </t>
    </r>
    <r>
      <rPr>
        <sz val="12"/>
        <rFont val="Arial Narrow"/>
        <family val="2"/>
      </rPr>
      <t xml:space="preserve">Todos los establecimientos educativos deberán contar con un plan metodológico para garantizar y facilitar la adecuada prestación del servicio educativo a las estudiantes en estado de gestación, en periodo de lactancia o a los y las estudiantes con licencia de maternidad y de paternidad.
</t>
    </r>
    <r>
      <rPr>
        <b/>
        <sz val="12"/>
        <rFont val="Arial Narrow"/>
        <family val="2"/>
      </rPr>
      <t xml:space="preserve">PARÁGRAFO. </t>
    </r>
    <r>
      <rPr>
        <sz val="12"/>
        <rFont val="Arial Narrow"/>
        <family val="2"/>
      </rPr>
      <t xml:space="preserve">Las Instituciones de Educación Superior deberán en el marco de su autonomía desarrollar estrategias que promuevan el acceso y permanencia de estudiantes en estado de gestación, en periodo de lactancia o con licencia de paternidad.
</t>
    </r>
    <r>
      <rPr>
        <b/>
        <sz val="12"/>
        <rFont val="Arial Narrow"/>
        <family val="2"/>
      </rPr>
      <t>ARTÍCULO 8o. SALAS AMIGAS DE LA FAMILIA LACTANTE EN ENTORNOS EDUCATIVO</t>
    </r>
    <r>
      <rPr>
        <sz val="12"/>
        <rFont val="Arial Narrow"/>
        <family val="2"/>
      </rPr>
      <t>S. Los establecimientos educativos a los que hace referencia el artículo 1o de la presente ley, adecuarán en sus instalaciones un espacio digno para que las mujeres en periodo de lactancia puedan extraer la leche materna garantizando las condiciones adecuadas para la extracción y conservación de la misma, bajo normas técnicas de seguridad, para luego transportarla al hogar y disponer de ella para alimentar al bebé bajo normas técnicas de seguridad, para luego transportarla al hogar y disponer de ella para alimentar al bebé en ausencia Temporal de la madre o para lactar al bebé al interior de la institución en aquellos casos que sea transportado para fines de lactancia mientras la madre se encuentra cumpliendo su jornada educativa.</t>
    </r>
  </si>
  <si>
    <t>Contar con un plan metodológico para garantizar y facilitar la adecuada prestación del servicio educativo a las estudiantes en estado de gestación, en periodo de lactancia o a los y las estudiantes con licencia de maternidad y de paternidad. Dicho plan deberá contener, entre otras disposiciones:
La adopción de herramientas pedagógicas que respondan a los ajustes razonables que garantizan la asistencia a clases, presentación de trabajos, entre otras actividades académicas que el estudiante en esta condición deba realizar, para continuar su trabajo académico desde casa de ser necesario.
Un programa de flexibilización académica en el cual se adecúen todas las actividades académicas a desarrollar en el periodo de gestación, lactancia o licencia de paternidad de tal manera que permitan la culminación de los periodos académicos sin extensiones innecesarias e injustificadas, la adopción de cambios en las formas y fechas de presentación de las actividades académicas, evaluaciones, trabajos, entre otros aspectos que faciliten el cumplimiento de las obligaciones académicas a cargo de los y las estudiantes que se encuentren bajo alguna de estas condiciones.
 Desarrollar estrategias que promuevan el acceso y permanencia de estudiantes en estado de gestación, en periodo de lactancia o con licencia de paternidad.
Adecuar en sus instalaciones un espacio digno para que las mujeres en periodo de lactancia puedan extraer la leche materna garantizando las condiciones adecuadas para la extracción y conservación de la misma, bajo normas técnicas de seguridad</t>
  </si>
  <si>
    <t xml:space="preserve">RESOLUCIÓN NÚMERO 00000591 DE 2024
( 04 ABR 2024 ) </t>
  </si>
  <si>
    <t xml:space="preserve">"Por la cual se adopta el Manual para la Gestión Integral de Residuos Generados
en la Atención en Salud y Otras Actividades" </t>
  </si>
  <si>
    <t xml:space="preserve">Se incluye Circular No. 007 16 de abril 2024  y Resolucion  40117 DE 2024 (Abril 02), RESOLUCIÓN NÚMERO 00000591 DE 2024
( 04 ABR 2024 ) </t>
  </si>
  <si>
    <r>
      <rPr>
        <b/>
        <sz val="12"/>
        <rFont val="Arial Narrow"/>
        <family val="2"/>
      </rPr>
      <t>Artículo 1. Objeto</t>
    </r>
    <r>
      <rPr>
        <sz val="12"/>
        <rFont val="Arial Narrow"/>
        <family val="2"/>
      </rPr>
      <t xml:space="preserve">. La presente resolución tiene por objeto adoptar el "Manual para la Gestión Integral de los Residuos Generados en la Atención en Salud y otrasActividades", el cual hace parte integral de la presente resolución. 
</t>
    </r>
    <r>
      <rPr>
        <b/>
        <sz val="12"/>
        <rFont val="Arial Narrow"/>
        <family val="2"/>
      </rPr>
      <t xml:space="preserve">Artículo 2. </t>
    </r>
    <r>
      <rPr>
        <sz val="12"/>
        <rFont val="Arial Narrow"/>
        <family val="2"/>
      </rPr>
      <t xml:space="preserve">Ámbito de Aplicación. El presente manual aplica a las personas
naturales y jurídicas, públicas o privadas que generen, identifiquen, separen, empaquen, recolecten, transporten, almacenen, aprovechen, traten o dispongan finalmente los residuos generados en desarrollo de las actividades relacionadas en el artículo 2.8.10.2 del Decreto 780 de 2016, Único Reglamentario del Sector Salud y Protección Social, o la norma que lo modifique o sustituya. </t>
    </r>
  </si>
  <si>
    <t>Adoptar el "Manual para la Gestión Integral de los Residuos Generados en la Atención en Salud y otras  Actividades"</t>
  </si>
  <si>
    <t>Coordinador SGA</t>
  </si>
  <si>
    <t xml:space="preserve">Se incluye LEY 2365 DE 2024 (junio 20),LEY 2381 DE 2024 (julio 16),LEY 2388 DE 2024 (Julio 26)LEY 2394 DE 2024 (julio 26), LEY 2394 DE 2024 (julio 26)
LEY 2388 DE 2024 (Julio 26)
 </t>
  </si>
  <si>
    <t>Se incluye LEY 2365 DE 2024 (junio 20),LEY 2381 DE 2024 (julio 16),LEY 2388 DE 2024 (Julio 26)LEY 2394 DE 2024 (julio 26), LEY 2394 DE 2024 (julio 26)
LEY 2388 DE 2024 (Julio 26)</t>
  </si>
  <si>
    <t>RESOLUCIÓN 625 DE 2024
(Abril 12)</t>
  </si>
  <si>
    <t>Por la cual se adopta para Colombia la iniciativa internacional "Hospitales Resilientes frente a Emergencias de Salud y Desastres”</t>
  </si>
  <si>
    <r>
      <rPr>
        <b/>
        <sz val="12"/>
        <rFont val="Arial Narrow"/>
        <family val="2"/>
      </rPr>
      <t>Artículo 2°</t>
    </r>
    <r>
      <rPr>
        <sz val="12"/>
        <rFont val="Arial Narrow"/>
        <family val="2"/>
      </rPr>
      <t>. Ámbito de aplicación. El presente reglamento será aplicable a las instalaciones eléctricas, los productos utilizados en dichas instalaciones, y a las personas naturales y/o jurídicas que las intervengan, de conformidad con lo previsto en los libros que conforman el reglamento técnico adoptado en el presente acto administrativo.
1. Para productos:Dentro de los quince (15) meses siguientes contados a partir de la publicación de la presente resolución en el Diario Oficial, se podrán realizar los procesos de otorgamiento, seguimiento y renovación de los certificados de conformidad de producto bajo la Resolución número 90708 de 2013 y sus modificaciones. Una vez finalice este periodo, estos certificados ya no serán válidos, en consecuencia, se tendrá que dar cumplimiento a los términos previstos en esta resolución.
 2. Para instalaciones:A partir de la entrada en vigencia de esta resolución para las instalaciones eléctricas objeto del presente reglamento, ya sean nuevas, por ampliar y/o remodelar, sin perjuicio de los requisitos establecidos en el libro 4, se deberá indicar en la Declaración de Cumplimiento la fecha de inicio de la construcción de la obra eléctrica, adjuntando los soportes que lo demuestren, los cuales deben ser verificados por el Organismo de Inspección que realice el proceso de certificación a las instalaciones que le aplique el dictamen de inspección.
Los documentos que soportan la fecha de inicio de obra deberán ser como mínimo: el acta de inicio de obra firmada de la construcción eléctrica y/o el contrato de obra, en el que se evidencie la fecha exacta de inicio de construcción de la instalación eléctrica.
Artículo 4°. Vigencia y derogatorias. La presente resolución rige a partir de su publicación en el Diario Oficial y deroga el Anexo General del RETIE expedido mediante la Resolución número 90708 del 2013 y sus modificaciones y demás disposiciones que le sean contrarias.</t>
    </r>
  </si>
  <si>
    <r>
      <rPr>
        <b/>
        <sz val="12"/>
        <rFont val="Arial Narrow"/>
        <family val="2"/>
      </rPr>
      <t>Artículo 1</t>
    </r>
    <r>
      <rPr>
        <sz val="12"/>
        <rFont val="Arial Narrow"/>
        <family val="2"/>
      </rPr>
      <t xml:space="preserve">. Objeto. Adoptar la iniciativa "Hospitales Resilientes Frente a Emergencias
de Salud y Desastres" para Colombia y establecer su objetivo, los lineamientos, el
contenido del programa y el cronograma para su desarrollo, los cuales deben ser
tenidos en cuenta por la Oficina de Gestión Territorial, Emergencias y Desastres para
su elaboración e implementación.
</t>
    </r>
    <r>
      <rPr>
        <b/>
        <sz val="12"/>
        <rFont val="Arial Narrow"/>
        <family val="2"/>
      </rPr>
      <t>Artículo 2.</t>
    </r>
    <r>
      <rPr>
        <sz val="12"/>
        <rFont val="Arial Narrow"/>
        <family val="2"/>
      </rPr>
      <t xml:space="preserve"> Objetivo del programa. El programa "Hospitales Resilientes frente a
Emergencias de Salud y Desastres" tiene como objetivo general fortalecer la
preparación y capacidad de respuesta de las instituciones prestadoras de salud ante
situaciones de emergencias y desastres, adoptando un enfoque integral que abarque
la diversidad de fuentes de amenazas, con énfasis en la adaptabilidad y la rápida
recuperación de los hospitales, con posterioridad a cualquier tipo de evento
catastrófico. </t>
    </r>
  </si>
  <si>
    <t>Por la cual se adopta en Colombia la Iniciativa Global de Equipos Médicos de Emergencia como Programa Nacional para la reducción del riesgo ante emergencias y desastres en el sector de la salud</t>
  </si>
  <si>
    <t>RESOLUCIÓN 633 DE 2024
(Abril 15)</t>
  </si>
  <si>
    <t>Artículo 1. Objeto. Adoptar en el país la Iniciativa Global "Equipos Médicos de Emergencia", como un programa Nacional para la reducción del riesgo y el robustecimiento de la capacidad de respuesta del sector salud en el ámbito extramural, en particular durante situaciones de emergencias, crisis y en zonas de difícil acceso.
Artículo 2. Equipos Médicos de Emergencia (EME). Entiéndase por Equipos Médicos de Emergencia — EMT un grupo de profesionales de la salud y personal de apoyo, con capacidad clínica, financiera y logística para desplazarse a territorios dispersos a atender pacientes afectados por emergencias y desastres, que dan respuesta inmediata en salud en el marco de emergencias y desastres, conforme a lo establecido por la OMS.</t>
  </si>
  <si>
    <t xml:space="preserve">RESOLUCIÓN 1197 DE 2024
(Julio 05)
 </t>
  </si>
  <si>
    <r>
      <t xml:space="preserve">Por la cual se dictan disposiciones en relación con el procedimiento de certificación de discapacidad y el Registro de Localización y Caracterización de Personas con Discapacidad y se deroga la </t>
    </r>
    <r>
      <rPr>
        <b/>
        <sz val="12"/>
        <rFont val="Arial Narrow"/>
        <family val="2"/>
      </rPr>
      <t>Resolución 1239 de 2022</t>
    </r>
  </si>
  <si>
    <t>Artículo 1. Objeto. La presente resolución tiene por objeto establecer el procedimiento de certificación de discapacidad y el Registro de Localización y Caracterización de Personas con Discapacidad (RLCPD), este último como mecanismo para localizar, caracterizar y certificar a las personas con discapacidad. Para efectos de la valoración multidisciplinaria y del registro de la información, se tendrá en cuenta el anexo técnico que hace parte integral de la presente resolución.
Artículo 2. Ámbito de aplicación. Las disposiciones de esta resolución se aplican a las secretarías de salud del orden departamental, distrital y municipal, o a las entidades que hagan sus veces, a las entidades promotoras de salud de los regímenes Contributivo y Subsidiado, a las entidades adaptadas, a los prestadores de servicio de salud, a las Entidades Territoriales y a las personas interesadas en realizar el procedimiento de certificación de discapacidad.
Parágrafo. Los regímenes Especial y de Excepción y la Unidad de Servicios Penitenciarios y Carcelarios de Colombia (USPEC), adaptarán la presente regulación o adoptarán la propia, con recursos y procesos propios, estableciendo para ello, los trámites y autoridades competentes dentro de su sistema organizacional para la recepción de solicitudes de certificación; la generación de la orden para la realización del procedimiento; la asignación de citas; la realización del procedimiento en los prestadores de servicios de salud autorizados para ello por las secretarías de salud de orden departamental, distrital, o las entidades que hagan sus veces, o en las instituciones de salud propias, así como su pago.</t>
  </si>
  <si>
    <t xml:space="preserve">
Circular Externa 20244000000157 
16 de febrero de 2024</t>
  </si>
  <si>
    <t>Ministerio de Transporte - Dirección de Transporte y Tránsito</t>
  </si>
  <si>
    <t>TIPO DE NORMATIVIDAD</t>
  </si>
  <si>
    <t xml:space="preserve">INTERNA </t>
  </si>
  <si>
    <t>EXTERNA</t>
  </si>
  <si>
    <t>x</t>
  </si>
  <si>
    <t>PUBLICACIONES DE VÍDEOS QUE PERMITEN ESTABLECER LA COMISIÓN DE
INFRACCIONES DE ALTO RIESGO</t>
  </si>
  <si>
    <t>Cuando se tenga conocimiento de una violación a las normas de tránsito de especiales connotaciones (como competencias en vía pública, maniobras irresponsables, circulación con menores de edad por fuera de la cabina del vehículo, tránsito de vehículos a motor sobre andenes,
reabastecimiento de combustible con pasajeros en el servicio público, violación ostensible de los límites de velocidad) dentro de la jurisdicción y se posean las pruebas gráficas o videográficas que permitan establecer su ocurrencia, las autoridades de tránsito deberán:
. Identificar los vehículos responsables a partir de su Placa Única Nacional; y en los casos de vehículos de transporte público, cuando no sea posible identificar la placa única nacional, a partir de los números internos y de los distintivos que permiten identificar una empresa.
b. Identificar en qué zona de su jurisdicción (dirección aproximada) y en qué momento se habrían cometido los hechos, solicitando, si es necesario, ampliación de la información a quien la haya tomado.
c. Citar a los propietarios registrados de los vehículos intervinientes con base en la información oficial sobre propiedad que obra en el Registro Único Nacional de Tránsito (y en el caso de empresas de transporte público con base en la información que pueda obtener como dirección de notificación judicial, al Representante Legal), para que comparezca a audiencia con el fin de identificar al conductor responsable, de manera que se pueda emitir orden de comparendo formal, citando a este último al proceso de forma que sea válida la actuación sancionatoria subsiguiente.
d. Adelantar el proceso contravencional con las garantías, pero también con los deberes y las necesidades de impulsión oficiosa del proceso, valorando de manera crítica las pruebas allegadas, hasta proceder a la sanción de las conductas cuando se logre identificar a los conductores, sin perjuicio de la aplicación de las sanciones por renuencia que ordena la Ley 1437 de 2011.</t>
  </si>
  <si>
    <t>Remitir a las autoridades de transito las pruebas (videos) que permitan establecer la comision de infracciones de alto riesgo, que hayan obtenido, las cuales en todo caso deberán ser allegadas, apreciadas y debatidas en el marco de la garantía constitucional del debido proceso.</t>
  </si>
  <si>
    <t>Circular No 059 14 agosto 2024</t>
  </si>
  <si>
    <t>Simulacro Nacional de Respuesta a Emergencias 2024</t>
  </si>
  <si>
    <t>Participar en el ejercicio de preparación para la respuesta que permite poner a prueba los mecanismos e instrumentos de coordinación y articulación en el manejo de emergencias y desastres de los territorios, con base en los diferentes fenómenos que amenazan a las comunidades (inundaciones,
avenidas torrenciales, actividad volcánica, sismo, tsunami, ciclones tropicales,incendios forestales, sequías, entre otros), conforme los requisitos de la presente circular.</t>
  </si>
  <si>
    <t>Realizar socializacion del ejercicio de preparacion para la respuesta de emergencias.
Diligenciar el formulario que emita la Unidad Nacional de Gestion del Riesgo de Desastres.
Seleccionar el fenomeno amenazante.
Determinar la linea de tiempo para el ejercicio
Participar en el simulacro.
Evaluar el simulacro y generar informe.</t>
  </si>
  <si>
    <t>se incluye Circular Externa 20244000000157  16 de febrero de 2024 Circular No 059 14 agosto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</si>
</sst>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2]\ * #,##0.00_ ;_ [$€-2]\ * \-#,##0.00_ ;_ [$€-2]\ * &quot;-&quot;??_ "/>
    <numFmt numFmtId="165" formatCode="dd/mm/yy"/>
  </numFmts>
  <fonts count="58">
    <font>
      <sz val="10"/>
      <name val="Arial"/>
      <family val="2"/>
    </font>
    <font>
      <sz val="11"/>
      <color theme="1"/>
      <name val="Calibri"/>
      <family val="2"/>
      <scheme val="minor"/>
    </font>
    <font>
      <sz val="11"/>
      <color theme="1"/>
      <name val="Calibri"/>
      <family val="2"/>
      <scheme val="minor"/>
    </font>
    <font>
      <sz val="10"/>
      <name val="Arial"/>
      <family val="2"/>
    </font>
    <font>
      <u/>
      <sz val="10"/>
      <color indexed="12"/>
      <name val="Arial"/>
      <family val="2"/>
    </font>
    <font>
      <b/>
      <sz val="10"/>
      <name val="Arial"/>
      <family val="2"/>
    </font>
    <font>
      <b/>
      <sz val="12"/>
      <name val="Arial Narrow"/>
      <family val="2"/>
    </font>
    <font>
      <sz val="10"/>
      <name val="Arial Narrow"/>
      <family val="2"/>
    </font>
    <font>
      <sz val="12"/>
      <name val="Arial Narrow"/>
      <family val="2"/>
    </font>
    <font>
      <sz val="16"/>
      <name val="Arial"/>
      <family val="2"/>
    </font>
    <font>
      <sz val="11"/>
      <color theme="0"/>
      <name val="Calibri"/>
      <family val="2"/>
      <scheme val="minor"/>
    </font>
    <font>
      <sz val="11"/>
      <color theme="1"/>
      <name val="Calibri"/>
      <family val="2"/>
      <scheme val="minor"/>
    </font>
    <font>
      <b/>
      <sz val="12"/>
      <color rgb="FFFFFFFF"/>
      <name val="Arial Narrow"/>
      <family val="2"/>
    </font>
    <font>
      <b/>
      <sz val="12"/>
      <color theme="0"/>
      <name val="Arial"/>
      <family val="2"/>
    </font>
    <font>
      <b/>
      <sz val="12"/>
      <name val="Arial"/>
      <family val="2"/>
    </font>
    <font>
      <sz val="13"/>
      <color rgb="FF333333"/>
      <name val="Arial"/>
      <family val="2"/>
    </font>
    <font>
      <b/>
      <sz val="13"/>
      <color rgb="FF333333"/>
      <name val="Arial"/>
      <family val="2"/>
    </font>
    <font>
      <sz val="11"/>
      <name val="Calibri"/>
      <family val="2"/>
    </font>
    <font>
      <sz val="10"/>
      <color theme="1"/>
      <name val="Arial"/>
      <family val="2"/>
    </font>
    <font>
      <sz val="10"/>
      <color rgb="FF000000"/>
      <name val="Arial"/>
      <family val="2"/>
    </font>
    <font>
      <b/>
      <sz val="22"/>
      <color theme="1"/>
      <name val="Arial"/>
      <family val="2"/>
    </font>
    <font>
      <b/>
      <sz val="24"/>
      <color theme="0"/>
      <name val="Arial"/>
      <family val="2"/>
    </font>
    <font>
      <b/>
      <sz val="11"/>
      <color theme="1"/>
      <name val="Arial"/>
      <family val="2"/>
    </font>
    <font>
      <b/>
      <sz val="11"/>
      <color theme="0"/>
      <name val="Arial"/>
      <family val="2"/>
    </font>
    <font>
      <sz val="11"/>
      <color indexed="8"/>
      <name val="Arial1"/>
    </font>
    <font>
      <sz val="9"/>
      <color indexed="8"/>
      <name val="Arial1"/>
    </font>
    <font>
      <b/>
      <sz val="10"/>
      <color theme="0"/>
      <name val="Arial1"/>
    </font>
    <font>
      <sz val="8"/>
      <color indexed="8"/>
      <name val="Arial1"/>
    </font>
    <font>
      <b/>
      <sz val="10"/>
      <color indexed="8"/>
      <name val="Arial1"/>
    </font>
    <font>
      <b/>
      <sz val="11"/>
      <color indexed="8"/>
      <name val="Arial1"/>
    </font>
    <font>
      <b/>
      <sz val="11"/>
      <name val="Arial1"/>
    </font>
    <font>
      <b/>
      <sz val="9"/>
      <color theme="0"/>
      <name val="Arial1"/>
    </font>
    <font>
      <b/>
      <sz val="9"/>
      <color indexed="8"/>
      <name val="Arial1"/>
    </font>
    <font>
      <b/>
      <sz val="8"/>
      <color indexed="8"/>
      <name val="Arial1"/>
    </font>
    <font>
      <sz val="10"/>
      <color indexed="8"/>
      <name val="Arial1"/>
    </font>
    <font>
      <b/>
      <sz val="10"/>
      <color indexed="12"/>
      <name val="Arial-BoldMT"/>
    </font>
    <font>
      <sz val="9"/>
      <color indexed="8"/>
      <name val="Arial"/>
      <family val="2"/>
    </font>
    <font>
      <b/>
      <sz val="7"/>
      <color indexed="8"/>
      <name val="Arial1"/>
    </font>
    <font>
      <sz val="7"/>
      <color indexed="8"/>
      <name val="Arial1"/>
    </font>
    <font>
      <sz val="7"/>
      <color indexed="8"/>
      <name val="Arial"/>
      <family val="2"/>
    </font>
    <font>
      <b/>
      <sz val="20"/>
      <color theme="0"/>
      <name val="Arial"/>
      <family val="2"/>
    </font>
    <font>
      <sz val="9"/>
      <name val="Arial1"/>
    </font>
    <font>
      <b/>
      <sz val="7"/>
      <color indexed="12"/>
      <name val="Arial-BoldMT"/>
    </font>
    <font>
      <b/>
      <sz val="9"/>
      <color indexed="81"/>
      <name val="Tahoma"/>
      <family val="2"/>
    </font>
    <font>
      <b/>
      <sz val="8"/>
      <name val="Arial"/>
      <family val="2"/>
    </font>
    <font>
      <sz val="12"/>
      <name val="Arial"/>
      <family val="2"/>
    </font>
    <font>
      <sz val="11"/>
      <color theme="1"/>
      <name val="Arial"/>
      <family val="2"/>
    </font>
    <font>
      <sz val="11"/>
      <name val="Arial"/>
      <family val="2"/>
    </font>
    <font>
      <u/>
      <sz val="11"/>
      <color theme="10"/>
      <name val="Calibri"/>
      <family val="2"/>
      <scheme val="minor"/>
    </font>
    <font>
      <sz val="11"/>
      <color rgb="FF333333"/>
      <name val="Arial"/>
      <family val="2"/>
    </font>
    <font>
      <sz val="12"/>
      <color theme="1"/>
      <name val="Arial Narrow"/>
      <family val="2"/>
    </font>
    <font>
      <sz val="12"/>
      <name val="Aptos Narrow"/>
      <family val="2"/>
    </font>
    <font>
      <sz val="11"/>
      <name val="Aptos Narrow"/>
      <family val="2"/>
    </font>
    <font>
      <sz val="12"/>
      <color rgb="FF333333"/>
      <name val="Aptos Narrow"/>
      <family val="2"/>
    </font>
    <font>
      <sz val="12"/>
      <color rgb="FF333333"/>
      <name val="Arial Narrow"/>
      <family val="2"/>
    </font>
    <font>
      <sz val="12"/>
      <color rgb="FF000000"/>
      <name val="Arial"/>
      <family val="2"/>
    </font>
    <font>
      <sz val="12"/>
      <color rgb="FFFF0000"/>
      <name val="Arial Narrow"/>
      <family val="2"/>
    </font>
    <font>
      <b/>
      <sz val="10"/>
      <color rgb="FFFFFFFF"/>
      <name val="Arial"/>
      <family val="2"/>
    </font>
  </fonts>
  <fills count="16">
    <fill>
      <patternFill patternType="none"/>
    </fill>
    <fill>
      <patternFill patternType="gray125"/>
    </fill>
    <fill>
      <patternFill patternType="solid">
        <fgColor theme="4"/>
      </patternFill>
    </fill>
    <fill>
      <patternFill patternType="solid">
        <fgColor rgb="FFFFFFFF"/>
        <bgColor rgb="FF000000"/>
      </patternFill>
    </fill>
    <fill>
      <patternFill patternType="solid">
        <fgColor rgb="FFAD142E"/>
        <bgColor indexed="45"/>
      </patternFill>
    </fill>
    <fill>
      <patternFill patternType="solid">
        <fgColor rgb="FFAD142E"/>
        <bgColor rgb="FF000000"/>
      </patternFill>
    </fill>
    <fill>
      <patternFill patternType="solid">
        <fgColor theme="0"/>
        <bgColor indexed="45"/>
      </patternFill>
    </fill>
    <fill>
      <patternFill patternType="solid">
        <fgColor rgb="FFFFFF00"/>
        <bgColor indexed="64"/>
      </patternFill>
    </fill>
    <fill>
      <patternFill patternType="solid">
        <fgColor theme="0"/>
        <bgColor indexed="64"/>
      </patternFill>
    </fill>
    <fill>
      <patternFill patternType="solid">
        <fgColor theme="0"/>
        <bgColor theme="0"/>
      </patternFill>
    </fill>
    <fill>
      <patternFill patternType="solid">
        <fgColor rgb="FFA5A5A5"/>
        <bgColor rgb="FFA5A5A5"/>
      </patternFill>
    </fill>
    <fill>
      <patternFill patternType="solid">
        <fgColor rgb="FFB0142B"/>
        <bgColor rgb="FF993366"/>
      </patternFill>
    </fill>
    <fill>
      <patternFill patternType="solid">
        <fgColor rgb="FFB0142B"/>
        <bgColor indexed="64"/>
      </patternFill>
    </fill>
    <fill>
      <patternFill patternType="solid">
        <fgColor rgb="FFC00000"/>
        <bgColor rgb="FF993366"/>
      </patternFill>
    </fill>
    <fill>
      <patternFill patternType="solid">
        <fgColor theme="5"/>
        <bgColor indexed="64"/>
      </patternFill>
    </fill>
    <fill>
      <patternFill patternType="solid">
        <fgColor theme="0"/>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rgb="FFAD142E"/>
      </left>
      <right/>
      <top/>
      <bottom/>
      <diagonal/>
    </border>
    <border>
      <left/>
      <right/>
      <top/>
      <bottom style="thin">
        <color rgb="FFC00000"/>
      </bottom>
      <diagonal/>
    </border>
    <border>
      <left/>
      <right/>
      <top style="thin">
        <color rgb="FFC00000"/>
      </top>
      <bottom/>
      <diagonal/>
    </border>
    <border>
      <left style="thin">
        <color rgb="FFAD142E"/>
      </left>
      <right style="thin">
        <color rgb="FFAD142E"/>
      </right>
      <top/>
      <bottom/>
      <diagonal/>
    </border>
    <border>
      <left style="thin">
        <color rgb="FFAD142E"/>
      </left>
      <right/>
      <top/>
      <bottom style="thin">
        <color rgb="FFC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993300"/>
      </left>
      <right style="thin">
        <color rgb="FF993300"/>
      </right>
      <top style="thin">
        <color rgb="FF993300"/>
      </top>
      <bottom/>
      <diagonal/>
    </border>
    <border>
      <left style="thin">
        <color rgb="FF993300"/>
      </left>
      <right/>
      <top style="thin">
        <color rgb="FF993300"/>
      </top>
      <bottom style="thin">
        <color rgb="FF993300"/>
      </bottom>
      <diagonal/>
    </border>
    <border>
      <left/>
      <right/>
      <top style="thin">
        <color rgb="FF993300"/>
      </top>
      <bottom style="thin">
        <color rgb="FF993300"/>
      </bottom>
      <diagonal/>
    </border>
    <border>
      <left/>
      <right style="thin">
        <color rgb="FF993300"/>
      </right>
      <top style="thin">
        <color rgb="FF993300"/>
      </top>
      <bottom style="thin">
        <color rgb="FF993300"/>
      </bottom>
      <diagonal/>
    </border>
    <border>
      <left style="thin">
        <color rgb="FF993300"/>
      </left>
      <right/>
      <top style="thin">
        <color rgb="FF993300"/>
      </top>
      <bottom/>
      <diagonal/>
    </border>
    <border>
      <left/>
      <right style="thin">
        <color rgb="FF993300"/>
      </right>
      <top style="thin">
        <color rgb="FF993300"/>
      </top>
      <bottom/>
      <diagonal/>
    </border>
    <border>
      <left style="thin">
        <color rgb="FF993300"/>
      </left>
      <right style="thin">
        <color rgb="FF993300"/>
      </right>
      <top/>
      <bottom/>
      <diagonal/>
    </border>
    <border>
      <left style="thin">
        <color rgb="FF993300"/>
      </left>
      <right/>
      <top/>
      <bottom/>
      <diagonal/>
    </border>
    <border>
      <left/>
      <right style="thin">
        <color rgb="FF993300"/>
      </right>
      <top/>
      <bottom/>
      <diagonal/>
    </border>
    <border>
      <left style="thin">
        <color rgb="FF993300"/>
      </left>
      <right style="thin">
        <color rgb="FF993300"/>
      </right>
      <top/>
      <bottom style="thin">
        <color rgb="FF993300"/>
      </bottom>
      <diagonal/>
    </border>
    <border>
      <left style="thin">
        <color rgb="FF993300"/>
      </left>
      <right/>
      <top/>
      <bottom style="thin">
        <color rgb="FF993300"/>
      </bottom>
      <diagonal/>
    </border>
    <border>
      <left/>
      <right style="thin">
        <color rgb="FF993300"/>
      </right>
      <top/>
      <bottom style="thin">
        <color rgb="FF993300"/>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hair">
        <color indexed="8"/>
      </left>
      <right/>
      <top/>
      <bottom/>
      <diagonal/>
    </border>
    <border>
      <left/>
      <right style="hair">
        <color indexed="8"/>
      </right>
      <top/>
      <bottom/>
      <diagonal/>
    </border>
    <border>
      <left style="thin">
        <color rgb="FFAD142E"/>
      </left>
      <right style="thin">
        <color rgb="FFAD142E"/>
      </right>
      <top style="thin">
        <color rgb="FFAD142E"/>
      </top>
      <bottom style="thin">
        <color rgb="FFAD142E"/>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18">
    <xf numFmtId="0" fontId="0" fillId="0" borderId="0"/>
    <xf numFmtId="0" fontId="10" fillId="2" borderId="0" applyNumberFormat="0" applyBorder="0" applyAlignment="0" applyProtection="0"/>
    <xf numFmtId="164" fontId="3" fillId="0" borderId="0" applyFont="0" applyFill="0" applyBorder="0" applyAlignment="0" applyProtection="0"/>
    <xf numFmtId="0" fontId="4" fillId="0" borderId="0" applyNumberFormat="0" applyFill="0" applyBorder="0" applyAlignment="0" applyProtection="0">
      <alignment vertical="top"/>
      <protection locked="0"/>
    </xf>
    <xf numFmtId="0" fontId="3" fillId="0" borderId="0"/>
    <xf numFmtId="0" fontId="11"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19" fillId="0" borderId="0"/>
    <xf numFmtId="0" fontId="24" fillId="0" borderId="0"/>
    <xf numFmtId="9" fontId="3" fillId="0" borderId="0" applyFont="0" applyFill="0" applyBorder="0" applyAlignment="0" applyProtection="0"/>
    <xf numFmtId="9" fontId="24" fillId="0" borderId="0" applyFont="0" applyFill="0" applyBorder="0" applyAlignment="0" applyProtection="0"/>
    <xf numFmtId="0" fontId="2" fillId="0" borderId="0"/>
    <xf numFmtId="0" fontId="48" fillId="0" borderId="0" applyNumberFormat="0" applyFill="0" applyBorder="0" applyAlignment="0" applyProtection="0"/>
    <xf numFmtId="43" fontId="2" fillId="0" borderId="0" applyFont="0" applyFill="0" applyBorder="0" applyAlignment="0" applyProtection="0"/>
    <xf numFmtId="0" fontId="3" fillId="0" borderId="0"/>
    <xf numFmtId="0" fontId="1" fillId="0" borderId="0"/>
  </cellStyleXfs>
  <cellXfs count="360">
    <xf numFmtId="0" fontId="0" fillId="0" borderId="0" xfId="0"/>
    <xf numFmtId="0" fontId="8" fillId="0" borderId="1" xfId="4" applyFont="1" applyBorder="1" applyAlignment="1">
      <alignment horizontal="center" vertical="center" wrapText="1"/>
    </xf>
    <xf numFmtId="0" fontId="8" fillId="0" borderId="1" xfId="3" applyFont="1" applyFill="1" applyBorder="1" applyAlignment="1" applyProtection="1">
      <alignment horizontal="left" vertical="center" wrapText="1"/>
    </xf>
    <xf numFmtId="0" fontId="3" fillId="0" borderId="0" xfId="4" applyAlignment="1">
      <alignment vertical="center"/>
    </xf>
    <xf numFmtId="0" fontId="3" fillId="0" borderId="0" xfId="4" applyAlignment="1">
      <alignment horizontal="center" vertical="center"/>
    </xf>
    <xf numFmtId="0" fontId="3" fillId="0" borderId="0" xfId="4" applyAlignment="1">
      <alignment horizontal="justify" vertical="justify"/>
    </xf>
    <xf numFmtId="0" fontId="7" fillId="0" borderId="0" xfId="4" applyFont="1" applyAlignment="1">
      <alignment horizontal="center" vertical="center"/>
    </xf>
    <xf numFmtId="0" fontId="8" fillId="0" borderId="0" xfId="4" applyFont="1" applyAlignment="1">
      <alignment horizontal="center" vertical="center"/>
    </xf>
    <xf numFmtId="0" fontId="8" fillId="3" borderId="1" xfId="4" applyFont="1" applyFill="1" applyBorder="1" applyAlignment="1">
      <alignment horizontal="center" vertical="center" wrapText="1"/>
    </xf>
    <xf numFmtId="0" fontId="8" fillId="3" borderId="0" xfId="4" applyFont="1" applyFill="1" applyAlignment="1">
      <alignment horizontal="center" vertical="center" wrapText="1"/>
    </xf>
    <xf numFmtId="0" fontId="8" fillId="0" borderId="5" xfId="4" applyFont="1" applyBorder="1" applyAlignment="1">
      <alignment horizontal="center" vertical="center" wrapText="1"/>
    </xf>
    <xf numFmtId="0" fontId="8" fillId="0" borderId="3" xfId="4" applyFont="1" applyBorder="1" applyAlignment="1">
      <alignment horizontal="center" vertical="center" wrapText="1"/>
    </xf>
    <xf numFmtId="15" fontId="9" fillId="0" borderId="4" xfId="0" applyNumberFormat="1" applyFont="1" applyBorder="1" applyAlignment="1">
      <alignment horizontal="left" vertical="center" wrapText="1"/>
    </xf>
    <xf numFmtId="15" fontId="9" fillId="0" borderId="0" xfId="0" applyNumberFormat="1" applyFont="1" applyAlignment="1">
      <alignment horizontal="left" vertical="center" wrapText="1"/>
    </xf>
    <xf numFmtId="0" fontId="14" fillId="0" borderId="6" xfId="0" applyFont="1" applyBorder="1" applyAlignment="1">
      <alignment horizontal="center" vertical="center" wrapText="1"/>
    </xf>
    <xf numFmtId="0" fontId="13" fillId="4" borderId="9" xfId="0" applyFont="1" applyFill="1" applyBorder="1" applyAlignment="1">
      <alignment horizontal="center" vertical="center" wrapText="1"/>
    </xf>
    <xf numFmtId="0" fontId="14" fillId="0" borderId="9" xfId="0" applyFont="1" applyBorder="1" applyAlignment="1">
      <alignment horizontal="center" vertical="center" wrapText="1"/>
    </xf>
    <xf numFmtId="0" fontId="13" fillId="4" borderId="7" xfId="0" applyFont="1" applyFill="1" applyBorder="1" applyAlignment="1">
      <alignment horizontal="center" vertical="center" wrapText="1"/>
    </xf>
    <xf numFmtId="1" fontId="14" fillId="0" borderId="10" xfId="0" applyNumberFormat="1" applyFont="1" applyBorder="1" applyAlignment="1">
      <alignment horizontal="center" vertical="center" wrapText="1"/>
    </xf>
    <xf numFmtId="0" fontId="8" fillId="0" borderId="1" xfId="3" applyFont="1" applyFill="1" applyBorder="1" applyAlignment="1" applyProtection="1">
      <alignment horizontal="center" vertical="center" wrapText="1"/>
    </xf>
    <xf numFmtId="0" fontId="8" fillId="0" borderId="2" xfId="3" applyFont="1" applyFill="1" applyBorder="1" applyAlignment="1" applyProtection="1">
      <alignment horizontal="left" vertical="center" wrapText="1"/>
    </xf>
    <xf numFmtId="0" fontId="8" fillId="0" borderId="2" xfId="4" applyFont="1" applyBorder="1" applyAlignment="1">
      <alignment horizontal="center" vertical="center" wrapText="1"/>
    </xf>
    <xf numFmtId="0" fontId="8" fillId="0" borderId="11" xfId="4" applyFont="1" applyBorder="1" applyAlignment="1">
      <alignment horizontal="center" vertical="center" wrapText="1"/>
    </xf>
    <xf numFmtId="0" fontId="8" fillId="3" borderId="2" xfId="4" applyFont="1" applyFill="1" applyBorder="1" applyAlignment="1">
      <alignment horizontal="center" vertical="center" wrapText="1"/>
    </xf>
    <xf numFmtId="0" fontId="8" fillId="0" borderId="13" xfId="4" applyFont="1" applyBorder="1" applyAlignment="1">
      <alignment horizontal="center" vertical="center" wrapText="1"/>
    </xf>
    <xf numFmtId="0" fontId="8" fillId="3" borderId="13" xfId="4" applyFont="1" applyFill="1" applyBorder="1" applyAlignment="1">
      <alignment horizontal="center" vertical="center" wrapText="1"/>
    </xf>
    <xf numFmtId="0" fontId="6" fillId="0" borderId="1" xfId="4" applyFont="1" applyBorder="1" applyAlignment="1">
      <alignment horizontal="center" vertical="center" wrapText="1"/>
    </xf>
    <xf numFmtId="0" fontId="3" fillId="0" borderId="1" xfId="4" applyBorder="1" applyAlignment="1">
      <alignment vertical="center"/>
    </xf>
    <xf numFmtId="0" fontId="8" fillId="0" borderId="3" xfId="4" applyFont="1" applyBorder="1" applyAlignment="1">
      <alignment vertical="center" wrapText="1"/>
    </xf>
    <xf numFmtId="0" fontId="8" fillId="0" borderId="1" xfId="4" applyFont="1" applyBorder="1" applyAlignment="1">
      <alignment horizontal="left" vertical="center" wrapText="1"/>
    </xf>
    <xf numFmtId="0" fontId="8" fillId="0" borderId="2" xfId="3" applyFont="1" applyFill="1" applyBorder="1" applyAlignment="1" applyProtection="1">
      <alignment horizontal="center" vertical="center" wrapText="1"/>
    </xf>
    <xf numFmtId="0" fontId="8" fillId="0" borderId="2" xfId="4" applyFont="1" applyBorder="1" applyAlignment="1">
      <alignment horizontal="left" vertical="center" wrapText="1"/>
    </xf>
    <xf numFmtId="0" fontId="8" fillId="0" borderId="13" xfId="3" applyFont="1" applyFill="1" applyBorder="1" applyAlignment="1" applyProtection="1">
      <alignment horizontal="center" vertical="center" wrapText="1"/>
    </xf>
    <xf numFmtId="0" fontId="8" fillId="0" borderId="13" xfId="4" applyFont="1" applyBorder="1" applyAlignment="1">
      <alignment horizontal="left" vertical="center" wrapText="1"/>
    </xf>
    <xf numFmtId="0" fontId="16" fillId="0" borderId="0" xfId="0" applyFont="1" applyAlignment="1">
      <alignment horizontal="left" vertical="center" wrapText="1"/>
    </xf>
    <xf numFmtId="0" fontId="15" fillId="0" borderId="0" xfId="0" applyFont="1" applyAlignment="1">
      <alignment horizontal="left" vertical="center" wrapText="1"/>
    </xf>
    <xf numFmtId="9" fontId="8" fillId="0" borderId="1" xfId="4" applyNumberFormat="1" applyFont="1" applyBorder="1" applyAlignment="1">
      <alignment horizontal="center" vertical="center" wrapText="1"/>
    </xf>
    <xf numFmtId="9" fontId="8" fillId="0" borderId="2" xfId="4" applyNumberFormat="1" applyFont="1" applyBorder="1" applyAlignment="1">
      <alignment horizontal="center" vertical="center" wrapText="1"/>
    </xf>
    <xf numFmtId="0" fontId="8" fillId="0" borderId="1" xfId="4" applyFont="1" applyBorder="1" applyAlignment="1">
      <alignment vertical="center" wrapText="1"/>
    </xf>
    <xf numFmtId="9" fontId="8" fillId="7" borderId="1" xfId="4" applyNumberFormat="1" applyFont="1" applyFill="1" applyBorder="1" applyAlignment="1">
      <alignment horizontal="center" vertical="center" wrapText="1"/>
    </xf>
    <xf numFmtId="0" fontId="0" fillId="0" borderId="0" xfId="4" applyFont="1" applyAlignment="1">
      <alignment vertical="center"/>
    </xf>
    <xf numFmtId="9" fontId="8" fillId="0" borderId="13" xfId="4" applyNumberFormat="1" applyFont="1" applyBorder="1" applyAlignment="1">
      <alignment horizontal="center" vertical="center" wrapText="1"/>
    </xf>
    <xf numFmtId="0" fontId="17" fillId="0" borderId="0" xfId="0" applyFont="1" applyAlignment="1">
      <alignment horizontal="center" vertical="center" wrapText="1"/>
    </xf>
    <xf numFmtId="0" fontId="8" fillId="0" borderId="13" xfId="3" applyFont="1" applyFill="1" applyBorder="1" applyAlignment="1" applyProtection="1">
      <alignment horizontal="left" vertical="center" wrapText="1"/>
    </xf>
    <xf numFmtId="0" fontId="3" fillId="0" borderId="5" xfId="4" applyBorder="1" applyAlignment="1">
      <alignment vertical="center"/>
    </xf>
    <xf numFmtId="0" fontId="0" fillId="0" borderId="5" xfId="4" applyFont="1" applyBorder="1" applyAlignment="1">
      <alignment vertical="center"/>
    </xf>
    <xf numFmtId="0" fontId="8" fillId="8" borderId="1" xfId="4" applyFont="1" applyFill="1" applyBorder="1" applyAlignment="1">
      <alignment horizontal="center" vertical="center" wrapText="1"/>
    </xf>
    <xf numFmtId="0" fontId="18" fillId="9" borderId="0" xfId="9" applyFont="1" applyFill="1"/>
    <xf numFmtId="0" fontId="18" fillId="0" borderId="0" xfId="9" applyFont="1"/>
    <xf numFmtId="0" fontId="18" fillId="10" borderId="0" xfId="9" applyFont="1" applyFill="1"/>
    <xf numFmtId="0" fontId="19" fillId="0" borderId="0" xfId="9"/>
    <xf numFmtId="0" fontId="21" fillId="0" borderId="0" xfId="9" applyFont="1" applyAlignment="1">
      <alignment vertical="center"/>
    </xf>
    <xf numFmtId="0" fontId="23" fillId="11" borderId="1" xfId="9" applyFont="1" applyFill="1" applyBorder="1" applyAlignment="1">
      <alignment horizontal="center" vertical="center" wrapText="1"/>
    </xf>
    <xf numFmtId="9" fontId="18" fillId="0" borderId="1" xfId="9" applyNumberFormat="1" applyFont="1" applyBorder="1" applyAlignment="1">
      <alignment horizontal="center" vertical="center"/>
    </xf>
    <xf numFmtId="10" fontId="25" fillId="0" borderId="0" xfId="10" applyNumberFormat="1" applyFont="1"/>
    <xf numFmtId="9" fontId="27" fillId="0" borderId="31" xfId="10" applyNumberFormat="1" applyFont="1" applyBorder="1"/>
    <xf numFmtId="9" fontId="25" fillId="0" borderId="0" xfId="10" applyNumberFormat="1" applyFont="1" applyAlignment="1">
      <alignment horizontal="center" vertical="center"/>
    </xf>
    <xf numFmtId="10" fontId="25" fillId="0" borderId="0" xfId="10" applyNumberFormat="1" applyFont="1" applyAlignment="1">
      <alignment horizontal="center" vertical="center"/>
    </xf>
    <xf numFmtId="9" fontId="27" fillId="0" borderId="4" xfId="10" applyNumberFormat="1" applyFont="1" applyBorder="1"/>
    <xf numFmtId="10" fontId="27" fillId="0" borderId="4" xfId="10" applyNumberFormat="1" applyFont="1" applyBorder="1" applyAlignment="1">
      <alignment horizontal="center" vertical="center"/>
    </xf>
    <xf numFmtId="0" fontId="0" fillId="0" borderId="0" xfId="4" applyFont="1" applyAlignment="1">
      <alignment horizontal="center" vertical="center"/>
    </xf>
    <xf numFmtId="9" fontId="18" fillId="0" borderId="0" xfId="0" applyNumberFormat="1" applyFont="1" applyAlignment="1">
      <alignment horizontal="center" vertical="center"/>
    </xf>
    <xf numFmtId="0" fontId="3" fillId="8" borderId="0" xfId="4" applyFill="1" applyAlignment="1">
      <alignment vertical="center"/>
    </xf>
    <xf numFmtId="9" fontId="0" fillId="14" borderId="1" xfId="0" applyNumberFormat="1" applyFill="1" applyBorder="1" applyAlignment="1">
      <alignment horizontal="center" vertical="center"/>
    </xf>
    <xf numFmtId="0" fontId="3" fillId="0" borderId="1" xfId="4" applyBorder="1" applyAlignment="1">
      <alignment horizontal="center" vertical="center"/>
    </xf>
    <xf numFmtId="0" fontId="5" fillId="0" borderId="1" xfId="4" applyFont="1" applyBorder="1" applyAlignment="1">
      <alignment horizontal="center" vertical="center"/>
    </xf>
    <xf numFmtId="0" fontId="0" fillId="0" borderId="1" xfId="4" applyFont="1" applyBorder="1" applyAlignment="1">
      <alignment vertical="center" wrapText="1"/>
    </xf>
    <xf numFmtId="0" fontId="25" fillId="0" borderId="0" xfId="10" applyFont="1"/>
    <xf numFmtId="0" fontId="27" fillId="0" borderId="0" xfId="10" applyFont="1"/>
    <xf numFmtId="0" fontId="31" fillId="4" borderId="37" xfId="10" applyFont="1" applyFill="1" applyBorder="1" applyAlignment="1">
      <alignment horizontal="center" vertical="center"/>
    </xf>
    <xf numFmtId="9" fontId="25" fillId="0" borderId="0" xfId="10" applyNumberFormat="1" applyFont="1"/>
    <xf numFmtId="0" fontId="34" fillId="0" borderId="0" xfId="10" applyFont="1"/>
    <xf numFmtId="0" fontId="34" fillId="0" borderId="0" xfId="10" applyFont="1" applyAlignment="1">
      <alignment wrapText="1"/>
    </xf>
    <xf numFmtId="0" fontId="25" fillId="0" borderId="0" xfId="10" applyFont="1" applyAlignment="1">
      <alignment wrapText="1"/>
    </xf>
    <xf numFmtId="0" fontId="33" fillId="0" borderId="0" xfId="10" applyFont="1" applyAlignment="1">
      <alignment vertical="center" wrapText="1"/>
    </xf>
    <xf numFmtId="0" fontId="33" fillId="0" borderId="1" xfId="10" applyFont="1" applyBorder="1" applyAlignment="1">
      <alignment horizontal="center" vertical="center" wrapText="1"/>
    </xf>
    <xf numFmtId="0" fontId="36" fillId="0" borderId="5" xfId="10" applyFont="1" applyBorder="1" applyAlignment="1">
      <alignment horizontal="center" vertical="center"/>
    </xf>
    <xf numFmtId="0" fontId="35" fillId="0" borderId="0" xfId="10" applyFont="1"/>
    <xf numFmtId="0" fontId="33" fillId="0" borderId="1" xfId="10" applyFont="1" applyBorder="1" applyAlignment="1">
      <alignment horizontal="center" vertical="center"/>
    </xf>
    <xf numFmtId="1" fontId="27" fillId="0" borderId="1" xfId="10" applyNumberFormat="1" applyFont="1" applyBorder="1" applyAlignment="1">
      <alignment horizontal="center" vertical="center"/>
    </xf>
    <xf numFmtId="1" fontId="27" fillId="0" borderId="1" xfId="10" applyNumberFormat="1" applyFont="1" applyBorder="1" applyAlignment="1">
      <alignment vertical="center"/>
    </xf>
    <xf numFmtId="1" fontId="42" fillId="0" borderId="0" xfId="10" applyNumberFormat="1" applyFont="1"/>
    <xf numFmtId="9" fontId="27" fillId="8" borderId="1" xfId="12" applyFont="1" applyFill="1" applyBorder="1" applyAlignment="1">
      <alignment horizontal="center" vertical="center"/>
    </xf>
    <xf numFmtId="0" fontId="42" fillId="0" borderId="0" xfId="10" applyFont="1"/>
    <xf numFmtId="0" fontId="27" fillId="0" borderId="1" xfId="10" applyFont="1" applyBorder="1" applyAlignment="1">
      <alignment horizontal="center" vertical="center"/>
    </xf>
    <xf numFmtId="0" fontId="27" fillId="8" borderId="1" xfId="10" applyFont="1" applyFill="1" applyBorder="1" applyAlignment="1">
      <alignment horizontal="center" vertical="center"/>
    </xf>
    <xf numFmtId="0" fontId="27" fillId="0" borderId="31" xfId="10" applyFont="1" applyBorder="1"/>
    <xf numFmtId="0" fontId="27" fillId="0" borderId="12" xfId="10" applyFont="1" applyBorder="1"/>
    <xf numFmtId="0" fontId="27" fillId="0" borderId="34" xfId="10" applyFont="1" applyBorder="1"/>
    <xf numFmtId="0" fontId="27" fillId="0" borderId="4" xfId="10" applyFont="1" applyBorder="1"/>
    <xf numFmtId="0" fontId="27" fillId="0" borderId="15" xfId="10" applyFont="1" applyBorder="1"/>
    <xf numFmtId="0" fontId="27" fillId="0" borderId="11" xfId="10" applyFont="1" applyBorder="1"/>
    <xf numFmtId="0" fontId="25" fillId="0" borderId="0" xfId="10" applyFont="1" applyAlignment="1">
      <alignment horizontal="center" vertical="center"/>
    </xf>
    <xf numFmtId="10" fontId="33" fillId="0" borderId="0" xfId="10" applyNumberFormat="1" applyFont="1" applyAlignment="1">
      <alignment horizontal="right" vertical="center"/>
    </xf>
    <xf numFmtId="0" fontId="33" fillId="0" borderId="0" xfId="10" applyFont="1" applyAlignment="1">
      <alignment horizontal="right"/>
    </xf>
    <xf numFmtId="0" fontId="27" fillId="0" borderId="33" xfId="10" applyFont="1" applyBorder="1"/>
    <xf numFmtId="0" fontId="27" fillId="0" borderId="14" xfId="10" applyFont="1" applyBorder="1" applyAlignment="1">
      <alignment horizontal="justify" vertical="center" wrapText="1"/>
    </xf>
    <xf numFmtId="0" fontId="27" fillId="0" borderId="4" xfId="10" applyFont="1" applyBorder="1" applyAlignment="1">
      <alignment horizontal="center" vertical="center"/>
    </xf>
    <xf numFmtId="9" fontId="27" fillId="0" borderId="4" xfId="10" applyNumberFormat="1" applyFont="1" applyBorder="1" applyAlignment="1">
      <alignment horizontal="center" vertical="center"/>
    </xf>
    <xf numFmtId="0" fontId="24" fillId="0" borderId="0" xfId="10"/>
    <xf numFmtId="10" fontId="19" fillId="0" borderId="0" xfId="11" applyNumberFormat="1" applyFont="1" applyAlignment="1"/>
    <xf numFmtId="0" fontId="27" fillId="0" borderId="1" xfId="10" applyFont="1" applyBorder="1" applyAlignment="1">
      <alignment horizontal="justify" vertical="justify" wrapText="1"/>
    </xf>
    <xf numFmtId="14" fontId="3" fillId="0" borderId="1" xfId="4" applyNumberFormat="1" applyBorder="1" applyAlignment="1">
      <alignment horizontal="center" vertical="center"/>
    </xf>
    <xf numFmtId="0" fontId="44" fillId="0" borderId="1" xfId="4" applyFont="1" applyBorder="1" applyAlignment="1">
      <alignment horizontal="center" vertical="center"/>
    </xf>
    <xf numFmtId="0" fontId="8" fillId="7" borderId="1" xfId="4" applyFont="1" applyFill="1" applyBorder="1" applyAlignment="1">
      <alignment horizontal="center" vertical="center" wrapText="1"/>
    </xf>
    <xf numFmtId="0" fontId="8" fillId="8" borderId="1" xfId="3" applyFont="1" applyFill="1" applyBorder="1" applyAlignment="1" applyProtection="1">
      <alignment horizontal="center" vertical="center" wrapText="1"/>
    </xf>
    <xf numFmtId="0" fontId="8" fillId="8" borderId="1" xfId="4" applyFont="1" applyFill="1" applyBorder="1" applyAlignment="1">
      <alignment horizontal="left" vertical="center" wrapText="1"/>
    </xf>
    <xf numFmtId="9" fontId="8" fillId="8" borderId="1" xfId="4" applyNumberFormat="1" applyFont="1" applyFill="1" applyBorder="1" applyAlignment="1">
      <alignment horizontal="center" vertical="center" wrapText="1"/>
    </xf>
    <xf numFmtId="0" fontId="23" fillId="11" borderId="5" xfId="9" applyFont="1" applyFill="1" applyBorder="1" applyAlignment="1">
      <alignment horizontal="center" vertical="center" wrapText="1"/>
    </xf>
    <xf numFmtId="9" fontId="18" fillId="0" borderId="5" xfId="9" applyNumberFormat="1" applyFont="1" applyBorder="1" applyAlignment="1">
      <alignment horizontal="center" vertical="center"/>
    </xf>
    <xf numFmtId="0" fontId="8" fillId="8" borderId="13" xfId="4" applyFont="1" applyFill="1" applyBorder="1" applyAlignment="1">
      <alignment horizontal="center" vertical="center" wrapText="1"/>
    </xf>
    <xf numFmtId="0" fontId="8" fillId="8" borderId="13" xfId="4" applyFont="1" applyFill="1" applyBorder="1" applyAlignment="1">
      <alignment horizontal="left" vertical="center" wrapText="1"/>
    </xf>
    <xf numFmtId="0" fontId="8" fillId="15" borderId="13" xfId="4" applyFont="1" applyFill="1" applyBorder="1" applyAlignment="1">
      <alignment horizontal="center" vertical="center" wrapText="1"/>
    </xf>
    <xf numFmtId="9" fontId="8" fillId="8" borderId="13" xfId="4" applyNumberFormat="1" applyFont="1" applyFill="1" applyBorder="1" applyAlignment="1">
      <alignment horizontal="center" vertical="center" wrapText="1"/>
    </xf>
    <xf numFmtId="0" fontId="19" fillId="0" borderId="1" xfId="9" applyBorder="1"/>
    <xf numFmtId="0" fontId="4" fillId="0" borderId="1" xfId="3" applyBorder="1" applyAlignment="1" applyProtection="1">
      <alignment vertical="center"/>
    </xf>
    <xf numFmtId="0" fontId="3" fillId="0" borderId="1" xfId="4" applyBorder="1" applyAlignment="1">
      <alignment horizontal="justify" vertical="justify"/>
    </xf>
    <xf numFmtId="0" fontId="8" fillId="0" borderId="1" xfId="4" applyFont="1" applyBorder="1" applyAlignment="1">
      <alignment horizontal="left" vertical="top" wrapText="1"/>
    </xf>
    <xf numFmtId="0" fontId="8" fillId="0" borderId="0" xfId="0" applyFont="1" applyAlignment="1">
      <alignment vertical="center" wrapText="1"/>
    </xf>
    <xf numFmtId="0" fontId="54"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49" fillId="8" borderId="0" xfId="13" applyFont="1" applyFill="1" applyAlignment="1">
      <alignment horizontal="center" vertical="center" wrapText="1"/>
    </xf>
    <xf numFmtId="0" fontId="15"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54" fillId="8" borderId="1" xfId="0" applyFont="1" applyFill="1" applyBorder="1" applyAlignment="1">
      <alignment vertical="center" wrapText="1"/>
    </xf>
    <xf numFmtId="0" fontId="8" fillId="8" borderId="0" xfId="0" applyFont="1" applyFill="1" applyAlignment="1">
      <alignment horizontal="center" vertical="center" wrapText="1"/>
    </xf>
    <xf numFmtId="0" fontId="8" fillId="8" borderId="0" xfId="0" applyFont="1" applyFill="1" applyAlignment="1">
      <alignment vertical="center" wrapText="1"/>
    </xf>
    <xf numFmtId="0" fontId="0" fillId="0" borderId="1" xfId="4" applyFont="1" applyBorder="1" applyAlignment="1">
      <alignment horizontal="center" vertical="center"/>
    </xf>
    <xf numFmtId="0" fontId="8" fillId="15" borderId="1" xfId="4" applyFont="1" applyFill="1" applyBorder="1" applyAlignment="1">
      <alignment horizontal="center" vertical="center" wrapText="1"/>
    </xf>
    <xf numFmtId="0" fontId="54" fillId="8" borderId="0" xfId="0" applyFont="1" applyFill="1" applyAlignment="1">
      <alignment wrapText="1"/>
    </xf>
    <xf numFmtId="0" fontId="8" fillId="8" borderId="0" xfId="3" applyFont="1" applyFill="1" applyAlignment="1" applyProtection="1">
      <alignment horizontal="center" vertical="center" wrapText="1"/>
    </xf>
    <xf numFmtId="0" fontId="51" fillId="8" borderId="0" xfId="0" applyFont="1" applyFill="1" applyAlignment="1">
      <alignment horizontal="center" vertical="center" wrapText="1"/>
    </xf>
    <xf numFmtId="0" fontId="51" fillId="8" borderId="1" xfId="3" applyFont="1" applyFill="1" applyBorder="1" applyAlignment="1" applyProtection="1">
      <alignment horizontal="center" vertical="center" wrapText="1"/>
    </xf>
    <xf numFmtId="0" fontId="51" fillId="8" borderId="1" xfId="4" applyFont="1" applyFill="1" applyBorder="1" applyAlignment="1">
      <alignment horizontal="center" vertical="center" wrapText="1"/>
    </xf>
    <xf numFmtId="0" fontId="51" fillId="8" borderId="1" xfId="13" applyFont="1" applyFill="1" applyBorder="1" applyAlignment="1">
      <alignment horizontal="left" vertical="top" wrapText="1"/>
    </xf>
    <xf numFmtId="0" fontId="51" fillId="8" borderId="1" xfId="0" applyFont="1" applyFill="1" applyBorder="1" applyAlignment="1">
      <alignment horizontal="left" vertical="center" wrapText="1"/>
    </xf>
    <xf numFmtId="0" fontId="55" fillId="8" borderId="0" xfId="0" applyFont="1" applyFill="1" applyAlignment="1">
      <alignment horizontal="left" vertical="top" wrapText="1"/>
    </xf>
    <xf numFmtId="0" fontId="53" fillId="8" borderId="1" xfId="0" applyFont="1" applyFill="1" applyBorder="1" applyAlignment="1">
      <alignment horizontal="center" vertical="center" wrapText="1"/>
    </xf>
    <xf numFmtId="14" fontId="50" fillId="8" borderId="12" xfId="13" applyNumberFormat="1" applyFont="1" applyFill="1" applyBorder="1" applyAlignment="1">
      <alignment horizontal="left" vertical="top" wrapText="1"/>
    </xf>
    <xf numFmtId="0" fontId="8" fillId="8" borderId="0" xfId="0" applyFont="1" applyFill="1" applyAlignment="1">
      <alignment horizontal="center" vertical="center"/>
    </xf>
    <xf numFmtId="0" fontId="8" fillId="8" borderId="0" xfId="4" applyFont="1" applyFill="1" applyAlignment="1">
      <alignment horizontal="center" vertical="center" wrapText="1"/>
    </xf>
    <xf numFmtId="0" fontId="51" fillId="8" borderId="1" xfId="0" applyFont="1" applyFill="1" applyBorder="1" applyAlignment="1">
      <alignment horizontal="center" vertical="center" wrapText="1"/>
    </xf>
    <xf numFmtId="0" fontId="17" fillId="8" borderId="0" xfId="0" applyFont="1" applyFill="1" applyAlignment="1">
      <alignment horizontal="center" vertical="center" wrapText="1"/>
    </xf>
    <xf numFmtId="0" fontId="51" fillId="8" borderId="13" xfId="3" applyFont="1" applyFill="1" applyBorder="1" applyAlignment="1" applyProtection="1">
      <alignment horizontal="center" vertical="center" wrapText="1"/>
    </xf>
    <xf numFmtId="0" fontId="51" fillId="8" borderId="13" xfId="4" applyFont="1" applyFill="1" applyBorder="1" applyAlignment="1">
      <alignment horizontal="center" vertical="center" wrapText="1"/>
    </xf>
    <xf numFmtId="0" fontId="51" fillId="8" borderId="0" xfId="0" applyFont="1" applyFill="1" applyAlignment="1">
      <alignment horizontal="left" vertical="top" wrapText="1"/>
    </xf>
    <xf numFmtId="0" fontId="0" fillId="8" borderId="1" xfId="0" applyFill="1" applyBorder="1" applyAlignment="1">
      <alignment horizontal="center" vertical="center" wrapText="1"/>
    </xf>
    <xf numFmtId="14" fontId="0" fillId="0" borderId="1" xfId="4" applyNumberFormat="1" applyFont="1" applyBorder="1" applyAlignment="1">
      <alignment horizontal="center" vertical="center"/>
    </xf>
    <xf numFmtId="0" fontId="0" fillId="0" borderId="1" xfId="4" applyFont="1" applyBorder="1" applyAlignment="1">
      <alignment vertical="center"/>
    </xf>
    <xf numFmtId="0" fontId="8" fillId="8" borderId="1" xfId="4" applyFont="1" applyFill="1" applyBorder="1" applyAlignment="1">
      <alignment horizontal="left" vertical="top" wrapText="1"/>
    </xf>
    <xf numFmtId="0" fontId="8" fillId="8" borderId="5" xfId="4" applyFont="1" applyFill="1" applyBorder="1" applyAlignment="1">
      <alignment horizontal="center" vertical="center" wrapText="1"/>
    </xf>
    <xf numFmtId="0" fontId="8" fillId="8" borderId="1" xfId="4" applyFont="1" applyFill="1" applyBorder="1" applyAlignment="1">
      <alignment horizontal="center" vertical="center" wrapText="1"/>
    </xf>
    <xf numFmtId="0" fontId="8" fillId="8" borderId="1" xfId="4" applyFont="1" applyFill="1" applyBorder="1" applyAlignment="1">
      <alignment horizontal="center" vertical="center" wrapText="1"/>
    </xf>
    <xf numFmtId="0" fontId="0" fillId="8" borderId="0" xfId="4" applyFont="1" applyFill="1" applyAlignment="1">
      <alignment vertical="center"/>
    </xf>
    <xf numFmtId="0" fontId="53" fillId="8" borderId="0" xfId="0" applyFont="1" applyFill="1" applyAlignment="1">
      <alignment horizontal="center" vertical="center" wrapText="1"/>
    </xf>
    <xf numFmtId="0" fontId="8" fillId="8" borderId="1" xfId="13" applyFont="1" applyFill="1" applyBorder="1" applyAlignment="1">
      <alignment horizontal="left" vertical="center" wrapText="1"/>
    </xf>
    <xf numFmtId="0" fontId="0" fillId="8" borderId="1" xfId="0" applyFill="1" applyBorder="1" applyAlignment="1">
      <alignment vertical="center" wrapText="1"/>
    </xf>
    <xf numFmtId="0" fontId="45" fillId="8" borderId="0" xfId="0" applyFont="1" applyFill="1" applyAlignment="1">
      <alignment horizontal="center" vertical="center" wrapText="1"/>
    </xf>
    <xf numFmtId="0" fontId="51" fillId="8" borderId="0" xfId="13" applyFont="1" applyFill="1" applyAlignment="1">
      <alignment horizontal="center" vertical="center" wrapText="1"/>
    </xf>
    <xf numFmtId="0" fontId="8" fillId="0" borderId="1" xfId="4" applyFont="1" applyBorder="1" applyAlignment="1">
      <alignment horizontal="center" vertical="center" wrapText="1"/>
    </xf>
    <xf numFmtId="0" fontId="8" fillId="0" borderId="3" xfId="4" applyFont="1" applyBorder="1" applyAlignment="1">
      <alignment horizontal="center" vertical="center" wrapText="1"/>
    </xf>
    <xf numFmtId="0" fontId="8" fillId="0" borderId="1" xfId="4" applyFont="1" applyBorder="1" applyAlignment="1">
      <alignment horizontal="center" vertical="center" wrapText="1"/>
    </xf>
    <xf numFmtId="14" fontId="0" fillId="0" borderId="5" xfId="4" applyNumberFormat="1" applyFont="1" applyBorder="1" applyAlignment="1">
      <alignment horizontal="center" vertical="center"/>
    </xf>
    <xf numFmtId="0" fontId="3" fillId="0" borderId="32" xfId="4" applyBorder="1" applyAlignment="1">
      <alignment horizontal="center" vertical="center"/>
    </xf>
    <xf numFmtId="0" fontId="0" fillId="0" borderId="32" xfId="4" applyFont="1" applyBorder="1" applyAlignment="1">
      <alignment horizontal="center" vertical="center"/>
    </xf>
    <xf numFmtId="0" fontId="8" fillId="0" borderId="32" xfId="4" applyFont="1" applyBorder="1" applyAlignment="1">
      <alignment horizontal="center" vertical="center" wrapText="1"/>
    </xf>
    <xf numFmtId="0" fontId="0" fillId="0" borderId="32" xfId="4" applyFont="1" applyBorder="1" applyAlignment="1">
      <alignment vertical="center" wrapText="1"/>
    </xf>
    <xf numFmtId="0" fontId="13" fillId="4" borderId="9" xfId="0" applyFont="1" applyFill="1" applyBorder="1" applyAlignment="1">
      <alignment horizontal="center" vertical="center" wrapText="1"/>
    </xf>
    <xf numFmtId="0" fontId="14" fillId="0" borderId="0" xfId="4" applyFont="1" applyAlignment="1">
      <alignment horizontal="left" vertical="center" wrapText="1"/>
    </xf>
    <xf numFmtId="0" fontId="8" fillId="0" borderId="11" xfId="4" applyFont="1" applyBorder="1" applyAlignment="1">
      <alignment horizontal="center" vertical="center" wrapText="1"/>
    </xf>
    <xf numFmtId="0" fontId="8" fillId="0" borderId="1" xfId="4" applyFont="1" applyBorder="1" applyAlignment="1">
      <alignment horizontal="center" vertical="center" wrapText="1"/>
    </xf>
    <xf numFmtId="0" fontId="8" fillId="8" borderId="1" xfId="4" applyFont="1" applyFill="1" applyBorder="1" applyAlignment="1">
      <alignment horizontal="center" vertical="center" wrapText="1"/>
    </xf>
    <xf numFmtId="0" fontId="8" fillId="0" borderId="5" xfId="4" applyFont="1" applyBorder="1" applyAlignment="1">
      <alignment horizontal="center" vertical="center" wrapText="1"/>
    </xf>
    <xf numFmtId="0" fontId="8" fillId="0" borderId="3" xfId="4" applyFont="1" applyBorder="1" applyAlignment="1">
      <alignment horizontal="center" vertical="center" wrapText="1"/>
    </xf>
    <xf numFmtId="0" fontId="13" fillId="4" borderId="9" xfId="0" applyFont="1" applyFill="1" applyBorder="1" applyAlignment="1">
      <alignment horizontal="center" vertical="center" wrapText="1"/>
    </xf>
    <xf numFmtId="0" fontId="8" fillId="8" borderId="1" xfId="4" applyFont="1" applyFill="1" applyBorder="1" applyAlignment="1">
      <alignment horizontal="center" vertical="center" wrapText="1"/>
    </xf>
    <xf numFmtId="0" fontId="8" fillId="0" borderId="11" xfId="4" applyFont="1" applyBorder="1" applyAlignment="1">
      <alignment horizontal="center" vertical="center" wrapText="1"/>
    </xf>
    <xf numFmtId="0" fontId="8" fillId="0" borderId="1" xfId="4" applyFont="1" applyBorder="1" applyAlignment="1">
      <alignment horizontal="center" vertical="center" wrapText="1"/>
    </xf>
    <xf numFmtId="0" fontId="57" fillId="5" borderId="4" xfId="4" applyFont="1" applyFill="1" applyBorder="1" applyAlignment="1">
      <alignment horizontal="center" vertical="center" wrapText="1"/>
    </xf>
    <xf numFmtId="0" fontId="8" fillId="8" borderId="0" xfId="4" applyFont="1" applyFill="1" applyBorder="1" applyAlignment="1">
      <alignment horizontal="center" vertical="center" wrapText="1"/>
    </xf>
    <xf numFmtId="0" fontId="8" fillId="8" borderId="12" xfId="4" applyFont="1" applyFill="1" applyBorder="1" applyAlignment="1">
      <alignment horizontal="center" vertical="center" wrapText="1"/>
    </xf>
    <xf numFmtId="0" fontId="51" fillId="8" borderId="1" xfId="17" applyFont="1" applyFill="1" applyBorder="1" applyAlignment="1">
      <alignment horizontal="center" vertical="center" wrapText="1"/>
    </xf>
    <xf numFmtId="0" fontId="52" fillId="8" borderId="13" xfId="17" applyFont="1" applyFill="1" applyBorder="1" applyAlignment="1">
      <alignment horizontal="center" vertical="center" wrapText="1"/>
    </xf>
    <xf numFmtId="0" fontId="47" fillId="8" borderId="1" xfId="17" applyFont="1" applyFill="1" applyBorder="1" applyAlignment="1">
      <alignment horizontal="center" vertical="center" wrapText="1"/>
    </xf>
    <xf numFmtId="0" fontId="46" fillId="8" borderId="1" xfId="17" applyFont="1" applyFill="1" applyBorder="1" applyAlignment="1">
      <alignment horizontal="center" vertical="center"/>
    </xf>
    <xf numFmtId="14" fontId="3" fillId="0" borderId="0" xfId="4" applyNumberFormat="1" applyAlignment="1">
      <alignment horizontal="center" vertical="center"/>
    </xf>
    <xf numFmtId="0" fontId="13" fillId="4" borderId="9" xfId="0" applyFont="1" applyFill="1" applyBorder="1" applyAlignment="1">
      <alignment horizontal="center" vertical="center" wrapText="1"/>
    </xf>
    <xf numFmtId="0" fontId="14" fillId="0" borderId="0" xfId="4" applyFont="1" applyAlignment="1">
      <alignment horizontal="left" vertical="center" wrapText="1"/>
    </xf>
    <xf numFmtId="0" fontId="8" fillId="8" borderId="5" xfId="4" applyFont="1" applyFill="1" applyBorder="1" applyAlignment="1">
      <alignment horizontal="center" vertical="center" wrapText="1"/>
    </xf>
    <xf numFmtId="0" fontId="8" fillId="8" borderId="3" xfId="4" applyFont="1" applyFill="1" applyBorder="1" applyAlignment="1">
      <alignment horizontal="center" vertical="center" wrapText="1"/>
    </xf>
    <xf numFmtId="0" fontId="8" fillId="8" borderId="1" xfId="4" applyFont="1" applyFill="1" applyBorder="1" applyAlignment="1">
      <alignment horizontal="center" vertical="center" wrapText="1"/>
    </xf>
    <xf numFmtId="0" fontId="8" fillId="0" borderId="11" xfId="4" applyFont="1" applyBorder="1" applyAlignment="1">
      <alignment horizontal="center" vertical="center" wrapText="1"/>
    </xf>
    <xf numFmtId="0" fontId="8" fillId="0" borderId="1" xfId="4" applyFont="1" applyBorder="1" applyAlignment="1">
      <alignment horizontal="center" vertical="center" wrapText="1"/>
    </xf>
    <xf numFmtId="0" fontId="8" fillId="8" borderId="1" xfId="3" applyFont="1" applyFill="1" applyBorder="1" applyAlignment="1" applyProtection="1">
      <alignment horizontal="left" vertical="center" wrapText="1"/>
    </xf>
    <xf numFmtId="0" fontId="18" fillId="9" borderId="16" xfId="9" applyFont="1" applyFill="1" applyBorder="1" applyAlignment="1">
      <alignment horizontal="center"/>
    </xf>
    <xf numFmtId="0" fontId="3" fillId="0" borderId="17" xfId="9" applyFont="1" applyBorder="1"/>
    <xf numFmtId="0" fontId="20" fillId="0" borderId="16" xfId="9" applyFont="1" applyBorder="1" applyAlignment="1">
      <alignment horizontal="center" vertical="center" wrapText="1"/>
    </xf>
    <xf numFmtId="0" fontId="3" fillId="0" borderId="18" xfId="9" applyFont="1" applyBorder="1"/>
    <xf numFmtId="0" fontId="8" fillId="0" borderId="5" xfId="4" applyFont="1" applyBorder="1" applyAlignment="1">
      <alignment horizontal="center" vertical="center" wrapText="1"/>
    </xf>
    <xf numFmtId="0" fontId="8" fillId="0" borderId="3" xfId="4"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165" fontId="5" fillId="0" borderId="1" xfId="0" applyNumberFormat="1" applyFont="1" applyBorder="1" applyAlignment="1">
      <alignment horizontal="center" vertical="center" wrapText="1"/>
    </xf>
    <xf numFmtId="0" fontId="13" fillId="6" borderId="1" xfId="0" applyFont="1" applyFill="1" applyBorder="1" applyAlignment="1">
      <alignment horizontal="center" vertical="center" wrapText="1"/>
    </xf>
    <xf numFmtId="0" fontId="13" fillId="4" borderId="9" xfId="0" applyFont="1" applyFill="1" applyBorder="1" applyAlignment="1">
      <alignment horizontal="center" vertical="center" wrapText="1"/>
    </xf>
    <xf numFmtId="0" fontId="6" fillId="0" borderId="8" xfId="4" applyFont="1" applyBorder="1" applyAlignment="1">
      <alignment horizontal="center" vertical="center" wrapText="1"/>
    </xf>
    <xf numFmtId="0" fontId="7" fillId="0" borderId="0" xfId="4" applyFont="1" applyAlignment="1">
      <alignment horizontal="center" vertical="center" wrapText="1"/>
    </xf>
    <xf numFmtId="0" fontId="7" fillId="0" borderId="4" xfId="4" applyFont="1" applyBorder="1" applyAlignment="1">
      <alignment horizontal="center" vertical="center" wrapText="1"/>
    </xf>
    <xf numFmtId="0" fontId="12" fillId="5" borderId="31" xfId="4" applyFont="1" applyFill="1" applyBorder="1" applyAlignment="1">
      <alignment horizontal="center" vertical="center" wrapText="1"/>
    </xf>
    <xf numFmtId="0" fontId="12" fillId="5" borderId="4" xfId="4"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0" xfId="4" applyFont="1" applyAlignment="1">
      <alignment horizontal="left" vertical="center" wrapText="1"/>
    </xf>
    <xf numFmtId="0" fontId="57" fillId="5" borderId="31" xfId="4" applyFont="1" applyFill="1" applyBorder="1" applyAlignment="1">
      <alignment horizontal="center" vertical="center" wrapText="1"/>
    </xf>
    <xf numFmtId="0" fontId="8" fillId="8" borderId="5" xfId="4" applyFont="1" applyFill="1" applyBorder="1" applyAlignment="1">
      <alignment horizontal="center" vertical="center" wrapText="1"/>
    </xf>
    <xf numFmtId="0" fontId="8" fillId="8" borderId="3" xfId="4" applyFont="1" applyFill="1" applyBorder="1" applyAlignment="1">
      <alignment horizontal="center" vertical="center" wrapText="1"/>
    </xf>
    <xf numFmtId="0" fontId="8" fillId="8" borderId="1" xfId="4" applyFont="1" applyFill="1" applyBorder="1" applyAlignment="1">
      <alignment horizontal="center" vertical="center" wrapText="1"/>
    </xf>
    <xf numFmtId="0" fontId="8" fillId="0" borderId="11" xfId="4" applyFont="1" applyBorder="1" applyAlignment="1">
      <alignment horizontal="center" vertical="center" wrapText="1"/>
    </xf>
    <xf numFmtId="0" fontId="8" fillId="0" borderId="12" xfId="4" applyFont="1" applyBorder="1" applyAlignment="1">
      <alignment horizontal="center" vertical="center" wrapText="1"/>
    </xf>
    <xf numFmtId="0" fontId="8" fillId="0" borderId="1" xfId="4" applyFont="1" applyBorder="1" applyAlignment="1">
      <alignment horizontal="center" vertical="center" wrapText="1"/>
    </xf>
    <xf numFmtId="0" fontId="8" fillId="0" borderId="14" xfId="4" applyFont="1" applyBorder="1" applyAlignment="1">
      <alignment horizontal="center" vertical="center" wrapText="1"/>
    </xf>
    <xf numFmtId="0" fontId="8" fillId="0" borderId="15" xfId="4" applyFont="1" applyBorder="1" applyAlignment="1">
      <alignment horizontal="center" vertical="center" wrapText="1"/>
    </xf>
    <xf numFmtId="0" fontId="3" fillId="0" borderId="5" xfId="4" applyBorder="1" applyAlignment="1">
      <alignment horizontal="center" vertical="justify"/>
    </xf>
    <xf numFmtId="0" fontId="3" fillId="0" borderId="3" xfId="4" applyBorder="1" applyAlignment="1">
      <alignment horizontal="center" vertical="justify"/>
    </xf>
    <xf numFmtId="0" fontId="8" fillId="8" borderId="5" xfId="4" applyFont="1" applyFill="1" applyBorder="1" applyAlignment="1">
      <alignment horizontal="center" vertical="top" wrapText="1"/>
    </xf>
    <xf numFmtId="0" fontId="8" fillId="8" borderId="3" xfId="4" applyFont="1" applyFill="1" applyBorder="1" applyAlignment="1">
      <alignment horizontal="center" vertical="top" wrapText="1"/>
    </xf>
    <xf numFmtId="0" fontId="40" fillId="13" borderId="5" xfId="0" applyFont="1" applyFill="1" applyBorder="1" applyAlignment="1">
      <alignment horizontal="center" vertical="center" wrapText="1"/>
    </xf>
    <xf numFmtId="0" fontId="40" fillId="13" borderId="32" xfId="0" applyFont="1" applyFill="1" applyBorder="1" applyAlignment="1">
      <alignment horizontal="center" vertical="center" wrapText="1"/>
    </xf>
    <xf numFmtId="0" fontId="40" fillId="13" borderId="3" xfId="0" applyFont="1" applyFill="1" applyBorder="1" applyAlignment="1">
      <alignment horizontal="center" vertical="center" wrapText="1"/>
    </xf>
    <xf numFmtId="0" fontId="8" fillId="0" borderId="5" xfId="4" applyFont="1" applyBorder="1" applyAlignment="1">
      <alignment horizontal="left" vertical="center" wrapText="1"/>
    </xf>
    <xf numFmtId="0" fontId="8" fillId="0" borderId="3" xfId="4" applyFont="1" applyBorder="1" applyAlignment="1">
      <alignment horizontal="left" vertical="center" wrapText="1"/>
    </xf>
    <xf numFmtId="0" fontId="0" fillId="8" borderId="1" xfId="0" applyFill="1" applyBorder="1" applyAlignment="1">
      <alignment horizontal="center" vertical="center" wrapText="1"/>
    </xf>
    <xf numFmtId="0" fontId="0" fillId="8" borderId="0" xfId="0" applyFill="1" applyAlignment="1">
      <alignment horizontal="center" vertical="center" wrapText="1"/>
    </xf>
    <xf numFmtId="0" fontId="8" fillId="8" borderId="5" xfId="4" applyFont="1" applyFill="1" applyBorder="1" applyAlignment="1">
      <alignment horizontal="left" vertical="center" wrapText="1"/>
    </xf>
    <xf numFmtId="0" fontId="8" fillId="8" borderId="3" xfId="4" applyFont="1" applyFill="1" applyBorder="1" applyAlignment="1">
      <alignment horizontal="left" vertical="center" wrapText="1"/>
    </xf>
    <xf numFmtId="0" fontId="8" fillId="0" borderId="11" xfId="4" applyFont="1" applyBorder="1" applyAlignment="1">
      <alignment horizontal="left" vertical="center" wrapText="1"/>
    </xf>
    <xf numFmtId="0" fontId="8" fillId="0" borderId="12" xfId="4" applyFont="1" applyBorder="1" applyAlignment="1">
      <alignment horizontal="left" vertical="center" wrapText="1"/>
    </xf>
    <xf numFmtId="0" fontId="8" fillId="8" borderId="14" xfId="4" applyFont="1" applyFill="1" applyBorder="1" applyAlignment="1">
      <alignment horizontal="center" vertical="center" wrapText="1"/>
    </xf>
    <xf numFmtId="0" fontId="8" fillId="8" borderId="15" xfId="4" applyFont="1" applyFill="1" applyBorder="1" applyAlignment="1">
      <alignment horizontal="center" vertical="center" wrapText="1"/>
    </xf>
    <xf numFmtId="0" fontId="19" fillId="0" borderId="1" xfId="9" applyBorder="1" applyAlignment="1">
      <alignment horizontal="center" vertical="center" wrapText="1"/>
    </xf>
    <xf numFmtId="0" fontId="18" fillId="0" borderId="19" xfId="9" applyFont="1" applyBorder="1" applyAlignment="1">
      <alignment horizontal="center" vertical="center"/>
    </xf>
    <xf numFmtId="0" fontId="3" fillId="0" borderId="25" xfId="9" applyFont="1" applyBorder="1"/>
    <xf numFmtId="0" fontId="3" fillId="0" borderId="28" xfId="9" applyFont="1" applyBorder="1"/>
    <xf numFmtId="0" fontId="13" fillId="11" borderId="20" xfId="9" applyFont="1" applyFill="1" applyBorder="1" applyAlignment="1">
      <alignment horizontal="center" vertical="center"/>
    </xf>
    <xf numFmtId="0" fontId="3" fillId="12" borderId="21" xfId="9" applyFont="1" applyFill="1" applyBorder="1"/>
    <xf numFmtId="0" fontId="3" fillId="12" borderId="22" xfId="9" applyFont="1" applyFill="1" applyBorder="1"/>
    <xf numFmtId="0" fontId="18" fillId="0" borderId="23" xfId="9" applyFont="1" applyBorder="1" applyAlignment="1">
      <alignment horizontal="center" vertical="center"/>
    </xf>
    <xf numFmtId="0" fontId="3" fillId="0" borderId="24" xfId="9" applyFont="1" applyBorder="1"/>
    <xf numFmtId="0" fontId="3" fillId="0" borderId="26" xfId="9" applyFont="1" applyBorder="1"/>
    <xf numFmtId="0" fontId="3" fillId="0" borderId="27" xfId="9" applyFont="1" applyBorder="1"/>
    <xf numFmtId="0" fontId="3" fillId="0" borderId="29" xfId="9" applyFont="1" applyBorder="1"/>
    <xf numFmtId="0" fontId="3" fillId="0" borderId="30" xfId="9" applyFont="1" applyBorder="1"/>
    <xf numFmtId="0" fontId="13" fillId="11" borderId="20" xfId="9" applyFont="1" applyFill="1" applyBorder="1" applyAlignment="1">
      <alignment horizontal="center" vertical="center" wrapText="1"/>
    </xf>
    <xf numFmtId="0" fontId="22" fillId="0" borderId="20" xfId="9" applyFont="1" applyBorder="1" applyAlignment="1">
      <alignment horizontal="center" vertical="center" wrapText="1"/>
    </xf>
    <xf numFmtId="0" fontId="3" fillId="0" borderId="21" xfId="9" applyFont="1" applyBorder="1"/>
    <xf numFmtId="0" fontId="3" fillId="0" borderId="22" xfId="9" applyFont="1" applyBorder="1"/>
    <xf numFmtId="0" fontId="24" fillId="0" borderId="37" xfId="10" applyBorder="1"/>
    <xf numFmtId="0" fontId="26" fillId="4" borderId="37" xfId="10" applyFont="1" applyFill="1" applyBorder="1" applyAlignment="1">
      <alignment horizontal="center" vertical="center"/>
    </xf>
    <xf numFmtId="0" fontId="28" fillId="4" borderId="37" xfId="10" applyFont="1" applyFill="1" applyBorder="1" applyAlignment="1">
      <alignment horizontal="center" vertical="center"/>
    </xf>
    <xf numFmtId="0" fontId="29" fillId="0" borderId="37" xfId="10" applyFont="1" applyBorder="1" applyAlignment="1">
      <alignment horizontal="center" vertical="center" wrapText="1"/>
    </xf>
    <xf numFmtId="0" fontId="31" fillId="4" borderId="37" xfId="10" applyFont="1" applyFill="1" applyBorder="1" applyAlignment="1">
      <alignment horizontal="center" vertical="center"/>
    </xf>
    <xf numFmtId="0" fontId="32" fillId="0" borderId="37" xfId="10" applyFont="1" applyBorder="1" applyAlignment="1">
      <alignment horizontal="center" vertical="center"/>
    </xf>
    <xf numFmtId="0" fontId="33" fillId="0" borderId="13" xfId="10" applyFont="1" applyBorder="1" applyAlignment="1">
      <alignment horizontal="center" vertical="center"/>
    </xf>
    <xf numFmtId="0" fontId="31" fillId="4" borderId="5" xfId="10" applyFont="1" applyFill="1" applyBorder="1" applyAlignment="1">
      <alignment horizontal="center" vertical="center"/>
    </xf>
    <xf numFmtId="0" fontId="31" fillId="4" borderId="32" xfId="10" applyFont="1" applyFill="1" applyBorder="1" applyAlignment="1">
      <alignment horizontal="center" vertical="center"/>
    </xf>
    <xf numFmtId="0" fontId="31" fillId="4" borderId="3" xfId="10" applyFont="1" applyFill="1" applyBorder="1" applyAlignment="1">
      <alignment horizontal="center" vertical="center"/>
    </xf>
    <xf numFmtId="0" fontId="33" fillId="0" borderId="5" xfId="10" applyFont="1" applyBorder="1" applyAlignment="1">
      <alignment horizontal="left" vertical="center"/>
    </xf>
    <xf numFmtId="0" fontId="33" fillId="0" borderId="32" xfId="10" applyFont="1" applyBorder="1" applyAlignment="1">
      <alignment horizontal="left" vertical="center"/>
    </xf>
    <xf numFmtId="0" fontId="29" fillId="0" borderId="5" xfId="10" applyFont="1" applyBorder="1" applyAlignment="1">
      <alignment horizontal="left" vertical="center"/>
    </xf>
    <xf numFmtId="0" fontId="29" fillId="0" borderId="32" xfId="10" applyFont="1" applyBorder="1" applyAlignment="1">
      <alignment horizontal="left" vertical="center"/>
    </xf>
    <xf numFmtId="0" fontId="29" fillId="0" borderId="3" xfId="10" applyFont="1" applyBorder="1" applyAlignment="1">
      <alignment horizontal="left" vertical="center"/>
    </xf>
    <xf numFmtId="1" fontId="25" fillId="0" borderId="1" xfId="10" applyNumberFormat="1" applyFont="1" applyBorder="1" applyAlignment="1">
      <alignment horizontal="center" vertical="center"/>
    </xf>
    <xf numFmtId="0" fontId="33" fillId="0" borderId="5" xfId="10" applyFont="1" applyBorder="1" applyAlignment="1">
      <alignment horizontal="left" vertical="center" wrapText="1"/>
    </xf>
    <xf numFmtId="0" fontId="33" fillId="0" borderId="32" xfId="10" applyFont="1" applyBorder="1" applyAlignment="1">
      <alignment horizontal="left" vertical="center" wrapText="1"/>
    </xf>
    <xf numFmtId="0" fontId="33" fillId="8" borderId="11" xfId="10" applyFont="1" applyFill="1" applyBorder="1" applyAlignment="1">
      <alignment horizontal="center" vertical="center"/>
    </xf>
    <xf numFmtId="0" fontId="33" fillId="8" borderId="31" xfId="10" applyFont="1" applyFill="1" applyBorder="1" applyAlignment="1">
      <alignment horizontal="center" vertical="center"/>
    </xf>
    <xf numFmtId="0" fontId="33" fillId="8" borderId="12" xfId="10" applyFont="1" applyFill="1" applyBorder="1" applyAlignment="1">
      <alignment horizontal="center" vertical="center"/>
    </xf>
    <xf numFmtId="0" fontId="33" fillId="8" borderId="14" xfId="10" applyFont="1" applyFill="1" applyBorder="1" applyAlignment="1">
      <alignment horizontal="center" vertical="center"/>
    </xf>
    <xf numFmtId="0" fontId="33" fillId="8" borderId="4" xfId="10" applyFont="1" applyFill="1" applyBorder="1" applyAlignment="1">
      <alignment horizontal="center" vertical="center"/>
    </xf>
    <xf numFmtId="0" fontId="33" fillId="8" borderId="15" xfId="10" applyFont="1" applyFill="1" applyBorder="1" applyAlignment="1">
      <alignment horizontal="center" vertical="center"/>
    </xf>
    <xf numFmtId="0" fontId="33" fillId="8" borderId="11" xfId="10" applyFont="1" applyFill="1" applyBorder="1" applyAlignment="1">
      <alignment horizontal="center" vertical="center" wrapText="1"/>
    </xf>
    <xf numFmtId="0" fontId="33" fillId="8" borderId="31" xfId="10" applyFont="1" applyFill="1" applyBorder="1" applyAlignment="1">
      <alignment horizontal="center" vertical="center" wrapText="1"/>
    </xf>
    <xf numFmtId="0" fontId="33" fillId="8" borderId="12" xfId="10" applyFont="1" applyFill="1" applyBorder="1" applyAlignment="1">
      <alignment horizontal="center" vertical="center" wrapText="1"/>
    </xf>
    <xf numFmtId="0" fontId="33" fillId="8" borderId="14" xfId="10" applyFont="1" applyFill="1" applyBorder="1" applyAlignment="1">
      <alignment horizontal="center" vertical="center" wrapText="1"/>
    </xf>
    <xf numFmtId="0" fontId="33" fillId="8" borderId="4" xfId="10" applyFont="1" applyFill="1" applyBorder="1" applyAlignment="1">
      <alignment horizontal="center" vertical="center" wrapText="1"/>
    </xf>
    <xf numFmtId="0" fontId="33" fillId="8" borderId="15" xfId="10" applyFont="1" applyFill="1" applyBorder="1" applyAlignment="1">
      <alignment horizontal="center" vertical="center" wrapText="1"/>
    </xf>
    <xf numFmtId="0" fontId="33" fillId="0" borderId="11" xfId="10" applyFont="1" applyBorder="1" applyAlignment="1">
      <alignment horizontal="center" vertical="center"/>
    </xf>
    <xf numFmtId="0" fontId="33" fillId="0" borderId="31" xfId="10" applyFont="1" applyBorder="1" applyAlignment="1">
      <alignment horizontal="center" vertical="center"/>
    </xf>
    <xf numFmtId="0" fontId="33" fillId="0" borderId="12" xfId="10" applyFont="1" applyBorder="1" applyAlignment="1">
      <alignment horizontal="center" vertical="center"/>
    </xf>
    <xf numFmtId="0" fontId="33" fillId="0" borderId="14" xfId="10" applyFont="1" applyBorder="1" applyAlignment="1">
      <alignment horizontal="center" vertical="center"/>
    </xf>
    <xf numFmtId="0" fontId="33" fillId="0" borderId="4" xfId="10" applyFont="1" applyBorder="1" applyAlignment="1">
      <alignment horizontal="center" vertical="center"/>
    </xf>
    <xf numFmtId="0" fontId="33" fillId="0" borderId="15" xfId="10" applyFont="1" applyBorder="1" applyAlignment="1">
      <alignment horizontal="center" vertical="center"/>
    </xf>
    <xf numFmtId="0" fontId="33" fillId="0" borderId="5" xfId="10" applyFont="1" applyBorder="1" applyAlignment="1">
      <alignment horizontal="center" vertical="center"/>
    </xf>
    <xf numFmtId="0" fontId="33" fillId="0" borderId="32" xfId="10" applyFont="1" applyBorder="1" applyAlignment="1">
      <alignment horizontal="center" vertical="center"/>
    </xf>
    <xf numFmtId="0" fontId="33" fillId="0" borderId="3" xfId="10" applyFont="1" applyBorder="1" applyAlignment="1">
      <alignment horizontal="center" vertical="center"/>
    </xf>
    <xf numFmtId="0" fontId="33" fillId="8" borderId="5" xfId="10" applyFont="1" applyFill="1" applyBorder="1" applyAlignment="1">
      <alignment horizontal="center" vertical="center"/>
    </xf>
    <xf numFmtId="0" fontId="33" fillId="8" borderId="32" xfId="10" applyFont="1" applyFill="1" applyBorder="1" applyAlignment="1">
      <alignment horizontal="center" vertical="center"/>
    </xf>
    <xf numFmtId="0" fontId="33" fillId="8" borderId="3" xfId="10" applyFont="1" applyFill="1" applyBorder="1" applyAlignment="1">
      <alignment horizontal="center" vertical="center"/>
    </xf>
    <xf numFmtId="0" fontId="33" fillId="8" borderId="5" xfId="10" applyFont="1" applyFill="1" applyBorder="1" applyAlignment="1">
      <alignment horizontal="center" vertical="center" wrapText="1"/>
    </xf>
    <xf numFmtId="0" fontId="33" fillId="8" borderId="32" xfId="10" applyFont="1" applyFill="1" applyBorder="1" applyAlignment="1">
      <alignment horizontal="center" vertical="center" wrapText="1"/>
    </xf>
    <xf numFmtId="0" fontId="33" fillId="8" borderId="3" xfId="10" applyFont="1" applyFill="1" applyBorder="1" applyAlignment="1">
      <alignment horizontal="center" vertical="center" wrapText="1"/>
    </xf>
    <xf numFmtId="0" fontId="41" fillId="0" borderId="5" xfId="10" applyFont="1" applyBorder="1" applyAlignment="1">
      <alignment horizontal="center" vertical="center" wrapText="1"/>
    </xf>
    <xf numFmtId="0" fontId="41" fillId="0" borderId="32" xfId="10" applyFont="1" applyBorder="1" applyAlignment="1">
      <alignment horizontal="center" vertical="center" wrapText="1"/>
    </xf>
    <xf numFmtId="0" fontId="41" fillId="0" borderId="3" xfId="10" applyFont="1" applyBorder="1" applyAlignment="1">
      <alignment horizontal="center" vertical="center" wrapText="1"/>
    </xf>
    <xf numFmtId="0" fontId="25" fillId="0" borderId="5" xfId="10" applyFont="1" applyBorder="1" applyAlignment="1">
      <alignment horizontal="center" vertical="center" wrapText="1"/>
    </xf>
    <xf numFmtId="0" fontId="25" fillId="0" borderId="32" xfId="10" applyFont="1" applyBorder="1" applyAlignment="1">
      <alignment horizontal="center" vertical="center" wrapText="1"/>
    </xf>
    <xf numFmtId="0" fontId="25" fillId="0" borderId="3" xfId="10" applyFont="1" applyBorder="1" applyAlignment="1">
      <alignment horizontal="center" vertical="center" wrapText="1"/>
    </xf>
    <xf numFmtId="9" fontId="25" fillId="0" borderId="5" xfId="10" applyNumberFormat="1" applyFont="1" applyBorder="1" applyAlignment="1">
      <alignment horizontal="center" vertical="center" wrapText="1"/>
    </xf>
    <xf numFmtId="9" fontId="25" fillId="0" borderId="32" xfId="10" applyNumberFormat="1" applyFont="1" applyBorder="1" applyAlignment="1">
      <alignment horizontal="center" vertical="center" wrapText="1"/>
    </xf>
    <xf numFmtId="9" fontId="25" fillId="0" borderId="3" xfId="10" applyNumberFormat="1" applyFont="1" applyBorder="1" applyAlignment="1">
      <alignment horizontal="center" vertical="center" wrapText="1"/>
    </xf>
    <xf numFmtId="9" fontId="41" fillId="0" borderId="5" xfId="10" applyNumberFormat="1" applyFont="1" applyBorder="1" applyAlignment="1">
      <alignment horizontal="center" vertical="center"/>
    </xf>
    <xf numFmtId="9" fontId="41" fillId="0" borderId="32" xfId="10" applyNumberFormat="1" applyFont="1" applyBorder="1" applyAlignment="1">
      <alignment horizontal="center" vertical="center"/>
    </xf>
    <xf numFmtId="9" fontId="41" fillId="0" borderId="3" xfId="10" applyNumberFormat="1" applyFont="1" applyBorder="1" applyAlignment="1">
      <alignment horizontal="center" vertical="center"/>
    </xf>
    <xf numFmtId="0" fontId="33" fillId="0" borderId="1" xfId="10" applyFont="1" applyBorder="1" applyAlignment="1">
      <alignment horizontal="center" vertical="center"/>
    </xf>
    <xf numFmtId="0" fontId="31" fillId="4" borderId="1" xfId="10" applyFont="1" applyFill="1" applyBorder="1" applyAlignment="1">
      <alignment horizontal="center" vertical="center"/>
    </xf>
    <xf numFmtId="0" fontId="33" fillId="0" borderId="1" xfId="10" applyFont="1" applyBorder="1" applyAlignment="1">
      <alignment horizontal="center" vertical="center" wrapText="1"/>
    </xf>
    <xf numFmtId="0" fontId="33" fillId="8" borderId="1" xfId="10" applyFont="1" applyFill="1" applyBorder="1" applyAlignment="1">
      <alignment horizontal="center" vertical="center" wrapText="1"/>
    </xf>
    <xf numFmtId="0" fontId="25" fillId="0" borderId="5" xfId="10" applyFont="1" applyBorder="1" applyAlignment="1">
      <alignment horizontal="center" vertical="center"/>
    </xf>
    <xf numFmtId="0" fontId="25" fillId="0" borderId="3" xfId="10" applyFont="1" applyBorder="1" applyAlignment="1">
      <alignment horizontal="center" vertical="center"/>
    </xf>
    <xf numFmtId="0" fontId="25" fillId="0" borderId="1" xfId="10" applyFont="1" applyBorder="1" applyAlignment="1">
      <alignment horizontal="center" vertical="center" wrapText="1"/>
    </xf>
    <xf numFmtId="0" fontId="25" fillId="0" borderId="1" xfId="10" applyFont="1" applyBorder="1" applyAlignment="1">
      <alignment horizontal="center" vertical="center"/>
    </xf>
    <xf numFmtId="0" fontId="33" fillId="0" borderId="5" xfId="10" applyFont="1" applyBorder="1" applyAlignment="1">
      <alignment horizontal="center" vertical="center" wrapText="1"/>
    </xf>
    <xf numFmtId="0" fontId="33" fillId="0" borderId="32" xfId="10" applyFont="1" applyBorder="1" applyAlignment="1">
      <alignment horizontal="center" vertical="center" wrapText="1"/>
    </xf>
    <xf numFmtId="0" fontId="33" fillId="0" borderId="3" xfId="10" applyFont="1" applyBorder="1" applyAlignment="1">
      <alignment horizontal="center" vertical="center" wrapText="1"/>
    </xf>
    <xf numFmtId="9" fontId="27" fillId="8" borderId="5" xfId="12" applyFont="1" applyFill="1" applyBorder="1" applyAlignment="1">
      <alignment horizontal="center" vertical="center"/>
    </xf>
    <xf numFmtId="9" fontId="27" fillId="8" borderId="32" xfId="12" applyFont="1" applyFill="1" applyBorder="1" applyAlignment="1">
      <alignment horizontal="center" vertical="center"/>
    </xf>
    <xf numFmtId="9" fontId="27" fillId="8" borderId="3" xfId="12" applyFont="1" applyFill="1" applyBorder="1" applyAlignment="1">
      <alignment horizontal="center" vertical="center"/>
    </xf>
    <xf numFmtId="1" fontId="27" fillId="0" borderId="5" xfId="10" applyNumberFormat="1" applyFont="1" applyBorder="1" applyAlignment="1">
      <alignment horizontal="center" vertical="center"/>
    </xf>
    <xf numFmtId="1" fontId="27" fillId="0" borderId="32" xfId="10" applyNumberFormat="1" applyFont="1" applyBorder="1" applyAlignment="1">
      <alignment horizontal="center" vertical="center"/>
    </xf>
    <xf numFmtId="1" fontId="27" fillId="0" borderId="3" xfId="10" applyNumberFormat="1" applyFont="1" applyBorder="1" applyAlignment="1">
      <alignment horizontal="center" vertical="center"/>
    </xf>
    <xf numFmtId="1" fontId="25" fillId="0" borderId="5" xfId="10" applyNumberFormat="1" applyFont="1" applyBorder="1" applyAlignment="1">
      <alignment horizontal="center"/>
    </xf>
    <xf numFmtId="1" fontId="25" fillId="0" borderId="32" xfId="10" applyNumberFormat="1" applyFont="1" applyBorder="1" applyAlignment="1">
      <alignment horizontal="center"/>
    </xf>
    <xf numFmtId="1" fontId="25" fillId="0" borderId="3" xfId="10" applyNumberFormat="1" applyFont="1" applyBorder="1" applyAlignment="1">
      <alignment horizontal="center"/>
    </xf>
    <xf numFmtId="0" fontId="33" fillId="0" borderId="33" xfId="10" applyFont="1" applyBorder="1" applyAlignment="1">
      <alignment horizontal="left" vertical="center"/>
    </xf>
    <xf numFmtId="0" fontId="33" fillId="0" borderId="35" xfId="10" applyFont="1" applyBorder="1" applyAlignment="1">
      <alignment horizontal="left" vertical="center"/>
    </xf>
    <xf numFmtId="0" fontId="27" fillId="0" borderId="41" xfId="10" applyFont="1" applyBorder="1"/>
    <xf numFmtId="0" fontId="27" fillId="0" borderId="42" xfId="10" applyFont="1" applyBorder="1"/>
    <xf numFmtId="0" fontId="27" fillId="0" borderId="5" xfId="10" applyFont="1" applyBorder="1" applyAlignment="1">
      <alignment horizontal="center" vertical="center"/>
    </xf>
    <xf numFmtId="0" fontId="27" fillId="0" borderId="3" xfId="10" applyFont="1" applyBorder="1" applyAlignment="1">
      <alignment horizontal="center" vertical="center"/>
    </xf>
    <xf numFmtId="0" fontId="27" fillId="0" borderId="5" xfId="10" applyFont="1" applyBorder="1" applyAlignment="1">
      <alignment horizontal="center" vertical="center" wrapText="1"/>
    </xf>
    <xf numFmtId="0" fontId="27" fillId="0" borderId="32" xfId="10" applyFont="1" applyBorder="1" applyAlignment="1">
      <alignment horizontal="center" vertical="center"/>
    </xf>
    <xf numFmtId="0" fontId="33" fillId="0" borderId="38" xfId="10" applyFont="1" applyBorder="1" applyAlignment="1">
      <alignment horizontal="left" vertical="center"/>
    </xf>
    <xf numFmtId="0" fontId="33" fillId="0" borderId="39" xfId="10" applyFont="1" applyBorder="1" applyAlignment="1">
      <alignment horizontal="left" vertical="center"/>
    </xf>
    <xf numFmtId="0" fontId="33" fillId="0" borderId="40" xfId="10" applyFont="1" applyBorder="1" applyAlignment="1">
      <alignment horizontal="left" vertical="center"/>
    </xf>
    <xf numFmtId="0" fontId="27" fillId="0" borderId="31" xfId="10" applyFont="1" applyBorder="1"/>
    <xf numFmtId="0" fontId="27" fillId="0" borderId="36" xfId="10" applyFont="1" applyBorder="1"/>
    <xf numFmtId="0" fontId="27" fillId="0" borderId="34" xfId="10" applyFont="1" applyBorder="1"/>
    <xf numFmtId="0" fontId="37" fillId="0" borderId="33" xfId="10" applyFont="1" applyBorder="1" applyAlignment="1">
      <alignment horizontal="justify" vertical="center" wrapText="1"/>
    </xf>
    <xf numFmtId="0" fontId="37" fillId="0" borderId="0" xfId="10" applyFont="1" applyAlignment="1">
      <alignment horizontal="justify" vertical="center" wrapText="1"/>
    </xf>
    <xf numFmtId="0" fontId="37" fillId="0" borderId="34" xfId="10" applyFont="1" applyBorder="1" applyAlignment="1">
      <alignment horizontal="justify" vertical="center" wrapText="1"/>
    </xf>
    <xf numFmtId="0" fontId="38" fillId="0" borderId="31" xfId="10" applyFont="1" applyBorder="1" applyAlignment="1">
      <alignment horizontal="center" vertical="center" wrapText="1"/>
    </xf>
    <xf numFmtId="0" fontId="39" fillId="0" borderId="0" xfId="10" applyFont="1" applyAlignment="1">
      <alignment horizontal="center" vertical="center" wrapText="1"/>
    </xf>
    <xf numFmtId="0" fontId="24" fillId="0" borderId="0" xfId="10"/>
  </cellXfs>
  <cellStyles count="18">
    <cellStyle name="Énfasis1 2" xfId="1" xr:uid="{00000000-0005-0000-0000-000000000000}"/>
    <cellStyle name="Euro" xfId="2" xr:uid="{00000000-0005-0000-0000-000001000000}"/>
    <cellStyle name="Hipervínculo" xfId="3" builtinId="8"/>
    <cellStyle name="Hipervínculo 2" xfId="14" xr:uid="{00000000-0005-0000-0000-000003000000}"/>
    <cellStyle name="Millares 2" xfId="15" xr:uid="{00000000-0005-0000-0000-000004000000}"/>
    <cellStyle name="Normal" xfId="0" builtinId="0"/>
    <cellStyle name="Normal 2" xfId="4" xr:uid="{00000000-0005-0000-0000-000006000000}"/>
    <cellStyle name="Normal 2 2" xfId="5" xr:uid="{00000000-0005-0000-0000-000007000000}"/>
    <cellStyle name="Normal 2 3" xfId="10" xr:uid="{00000000-0005-0000-0000-000008000000}"/>
    <cellStyle name="Normal 3" xfId="6" xr:uid="{00000000-0005-0000-0000-000009000000}"/>
    <cellStyle name="Normal 4" xfId="9" xr:uid="{00000000-0005-0000-0000-00000A000000}"/>
    <cellStyle name="Normal 4 2" xfId="16" xr:uid="{00000000-0005-0000-0000-00000B000000}"/>
    <cellStyle name="Normal 5" xfId="13" xr:uid="{00000000-0005-0000-0000-00000C000000}"/>
    <cellStyle name="Normal 5 2" xfId="17" xr:uid="{360D203B-5A5F-44E1-B983-82008ED6CDE0}"/>
    <cellStyle name="Porcentaje" xfId="11" builtinId="5"/>
    <cellStyle name="Porcentaje 2" xfId="7" xr:uid="{00000000-0005-0000-0000-00000E000000}"/>
    <cellStyle name="Porcentaje 3" xfId="12" xr:uid="{00000000-0005-0000-0000-00000F000000}"/>
    <cellStyle name="Porcentual 2" xfId="8" xr:uid="{00000000-0005-0000-0000-000010000000}"/>
  </cellStyles>
  <dxfs count="11">
    <dxf>
      <fill>
        <patternFill>
          <bgColor theme="0" tint="-0.14996795556505021"/>
        </patternFill>
      </fill>
    </dxf>
    <dxf>
      <fill>
        <patternFill>
          <bgColor theme="0" tint="-0.14996795556505021"/>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8000"/>
      <color rgb="FFAD142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Indicador!$A$18:$Z$18</c:f>
              <c:strCache>
                <c:ptCount val="26"/>
                <c:pt idx="0">
                  <c:v>COMPORTAMIENTO DEL INDICADOR VIGENCIA __________</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1"/>
              <c:showSerName val="0"/>
              <c:showPercent val="0"/>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0-8AF4-48F2-9645-F716E4F104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(Indicador!$C$19:$E$19,Indicador!$G$19,Indicador!$J$19,Indicador!$N$19:$P$19,Indicador!$R$19,Indicador!$V$19:$W$19,Indicador!$Z$19)</c:f>
              <c:numCache>
                <c:formatCode>General</c:formatCode>
                <c:ptCount val="12"/>
                <c:pt idx="0">
                  <c:v>2023</c:v>
                </c:pt>
                <c:pt idx="1">
                  <c:v>2024</c:v>
                </c:pt>
                <c:pt idx="2">
                  <c:v>2025</c:v>
                </c:pt>
                <c:pt idx="3">
                  <c:v>2026</c:v>
                </c:pt>
                <c:pt idx="4">
                  <c:v>2027</c:v>
                </c:pt>
                <c:pt idx="5">
                  <c:v>2028</c:v>
                </c:pt>
                <c:pt idx="6">
                  <c:v>2029</c:v>
                </c:pt>
                <c:pt idx="7">
                  <c:v>2030</c:v>
                </c:pt>
                <c:pt idx="8">
                  <c:v>2031</c:v>
                </c:pt>
                <c:pt idx="9">
                  <c:v>2032</c:v>
                </c:pt>
                <c:pt idx="10">
                  <c:v>2033</c:v>
                </c:pt>
                <c:pt idx="11">
                  <c:v>2034</c:v>
                </c:pt>
              </c:numCache>
            </c:numRef>
          </c:cat>
          <c:val>
            <c:numRef>
              <c:f>(Indicador!$C$22:$E$22,Indicador!$G$22,Indicador!$J$22,Indicador!$N$22:$P$22,Indicador!$R$22,Indicador!$V$22:$W$22,Indicador!$Z$22)</c:f>
              <c:numCache>
                <c:formatCode>0%</c:formatCode>
                <c:ptCount val="12"/>
                <c:pt idx="0">
                  <c:v>0.96153846153846156</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AF4-48F2-9645-F716E4F104AF}"/>
            </c:ext>
          </c:extLst>
        </c:ser>
        <c:dLbls>
          <c:showLegendKey val="0"/>
          <c:showVal val="0"/>
          <c:showCatName val="0"/>
          <c:showSerName val="0"/>
          <c:showPercent val="0"/>
          <c:showBubbleSize val="0"/>
        </c:dLbls>
        <c:gapWidth val="150"/>
        <c:axId val="90237952"/>
        <c:axId val="87077376"/>
      </c:barChart>
      <c:lineChart>
        <c:grouping val="percentStacked"/>
        <c:varyColors val="0"/>
        <c:ser>
          <c:idx val="3"/>
          <c:order val="1"/>
          <c:tx>
            <c:strRef>
              <c:f>Indicador!$D$14</c:f>
              <c:strCache>
                <c:ptCount val="1"/>
                <c:pt idx="0">
                  <c:v>META VIGENCIA</c:v>
                </c:pt>
              </c:strCache>
            </c:strRef>
          </c:tx>
          <c:spPr>
            <a:ln w="34925" cap="rnd">
              <a:solidFill>
                <a:srgbClr val="002060"/>
              </a:solidFill>
              <a:round/>
            </a:ln>
            <a:effectLst>
              <a:outerShdw blurRad="40000" dist="23000" dir="5400000" rotWithShape="0">
                <a:srgbClr val="000000">
                  <a:alpha val="35000"/>
                </a:srgbClr>
              </a:outerShdw>
            </a:effectLst>
          </c:spPr>
          <c:marker>
            <c:symbol val="none"/>
          </c:marker>
          <c:cat>
            <c:numRef>
              <c:f>Indicador!$P$12</c:f>
              <c:numCache>
                <c:formatCode>0%</c:formatCode>
                <c:ptCount val="1"/>
                <c:pt idx="0">
                  <c:v>1</c:v>
                </c:pt>
              </c:numCache>
            </c:numRef>
          </c:cat>
          <c:val>
            <c:numRef>
              <c:f>Indicador!$D$15</c:f>
              <c:numCache>
                <c:formatCode>0%</c:formatCode>
                <c:ptCount val="1"/>
                <c:pt idx="0">
                  <c:v>0.95</c:v>
                </c:pt>
              </c:numCache>
            </c:numRef>
          </c:val>
          <c:smooth val="0"/>
          <c:extLst>
            <c:ext xmlns:c16="http://schemas.microsoft.com/office/drawing/2014/chart" uri="{C3380CC4-5D6E-409C-BE32-E72D297353CC}">
              <c16:uniqueId val="{00000002-8AF4-48F2-9645-F716E4F104AF}"/>
            </c:ext>
          </c:extLst>
        </c:ser>
        <c:ser>
          <c:idx val="4"/>
          <c:order val="2"/>
          <c:tx>
            <c:strRef>
              <c:f>Indicador!$P$10</c:f>
              <c:strCache>
                <c:ptCount val="1"/>
                <c:pt idx="0">
                  <c:v>META OBJETIVO</c:v>
                </c:pt>
              </c:strCache>
            </c:strRef>
          </c:tx>
          <c:spPr>
            <a:ln w="34925" cap="rnd">
              <a:solidFill>
                <a:schemeClr val="accent6">
                  <a:lumMod val="75000"/>
                </a:schemeClr>
              </a:solidFill>
              <a:round/>
            </a:ln>
            <a:effectLst>
              <a:outerShdw blurRad="40000" dist="23000" dir="5400000" rotWithShape="0">
                <a:srgbClr val="000000">
                  <a:alpha val="35000"/>
                </a:srgbClr>
              </a:outerShdw>
            </a:effectLst>
          </c:spPr>
          <c:marker>
            <c:symbol val="none"/>
          </c:marker>
          <c:cat>
            <c:numRef>
              <c:f>Indicador!$P$12</c:f>
              <c:numCache>
                <c:formatCode>0%</c:formatCode>
                <c:ptCount val="1"/>
                <c:pt idx="0">
                  <c:v>1</c:v>
                </c:pt>
              </c:numCache>
            </c:numRef>
          </c:cat>
          <c:val>
            <c:numRef>
              <c:f>Indicador!$AG$11:$AG$22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3-8AF4-48F2-9645-F716E4F104AF}"/>
            </c:ext>
          </c:extLst>
        </c:ser>
        <c:dLbls>
          <c:showLegendKey val="0"/>
          <c:showVal val="0"/>
          <c:showCatName val="0"/>
          <c:showSerName val="0"/>
          <c:showPercent val="0"/>
          <c:showBubbleSize val="0"/>
        </c:dLbls>
        <c:marker val="1"/>
        <c:smooth val="0"/>
        <c:axId val="90237952"/>
        <c:axId val="87077376"/>
      </c:lineChart>
      <c:catAx>
        <c:axId val="902379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7077376"/>
        <c:crosses val="autoZero"/>
        <c:auto val="1"/>
        <c:lblAlgn val="ctr"/>
        <c:lblOffset val="100"/>
        <c:noMultiLvlLbl val="0"/>
      </c:catAx>
      <c:valAx>
        <c:axId val="870773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02379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57150</xdr:rowOff>
    </xdr:from>
    <xdr:ext cx="2019300" cy="542925"/>
    <xdr:sp macro="" textlink="">
      <xdr:nvSpPr>
        <xdr:cNvPr id="2" name="Shape 3">
          <a:extLst>
            <a:ext uri="{FF2B5EF4-FFF2-40B4-BE49-F238E27FC236}">
              <a16:creationId xmlns:a16="http://schemas.microsoft.com/office/drawing/2014/main" id="{00000000-0008-0000-0000-000003000000}"/>
            </a:ext>
          </a:extLst>
        </xdr:cNvPr>
        <xdr:cNvSpPr/>
      </xdr:nvSpPr>
      <xdr:spPr>
        <a:xfrm>
          <a:off x="165735" y="963930"/>
          <a:ext cx="2019300"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CONSTITUCIÓN</a:t>
          </a:r>
          <a:endParaRPr sz="1400"/>
        </a:p>
      </xdr:txBody>
    </xdr:sp>
    <xdr:clientData fLocksWithSheet="0"/>
  </xdr:oneCellAnchor>
  <xdr:oneCellAnchor>
    <xdr:from>
      <xdr:col>4</xdr:col>
      <xdr:colOff>-9525</xdr:colOff>
      <xdr:row>3</xdr:row>
      <xdr:rowOff>57150</xdr:rowOff>
    </xdr:from>
    <xdr:ext cx="2009775" cy="542925"/>
    <xdr:sp macro="" textlink="">
      <xdr:nvSpPr>
        <xdr:cNvPr id="3" name="Shape 4">
          <a:extLst>
            <a:ext uri="{FF2B5EF4-FFF2-40B4-BE49-F238E27FC236}">
              <a16:creationId xmlns:a16="http://schemas.microsoft.com/office/drawing/2014/main" id="{00000000-0008-0000-0000-000004000000}"/>
            </a:ext>
          </a:extLst>
        </xdr:cNvPr>
        <xdr:cNvSpPr/>
      </xdr:nvSpPr>
      <xdr:spPr>
        <a:xfrm>
          <a:off x="2520315" y="963930"/>
          <a:ext cx="2009775"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LEY</a:t>
          </a:r>
          <a:endParaRPr sz="1400"/>
        </a:p>
      </xdr:txBody>
    </xdr:sp>
    <xdr:clientData fLocksWithSheet="0"/>
  </xdr:oneCellAnchor>
  <xdr:oneCellAnchor>
    <xdr:from>
      <xdr:col>7</xdr:col>
      <xdr:colOff>238125</xdr:colOff>
      <xdr:row>3</xdr:row>
      <xdr:rowOff>57150</xdr:rowOff>
    </xdr:from>
    <xdr:ext cx="2019300" cy="542925"/>
    <xdr:sp macro="" textlink="">
      <xdr:nvSpPr>
        <xdr:cNvPr id="4" name="Shape 5">
          <a:extLst>
            <a:ext uri="{FF2B5EF4-FFF2-40B4-BE49-F238E27FC236}">
              <a16:creationId xmlns:a16="http://schemas.microsoft.com/office/drawing/2014/main" id="{00000000-0008-0000-0000-000005000000}"/>
            </a:ext>
          </a:extLst>
        </xdr:cNvPr>
        <xdr:cNvSpPr/>
      </xdr:nvSpPr>
      <xdr:spPr>
        <a:xfrm>
          <a:off x="5122545" y="963930"/>
          <a:ext cx="2019300"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DECRETO</a:t>
          </a:r>
          <a:endParaRPr sz="1400"/>
        </a:p>
      </xdr:txBody>
    </xdr:sp>
    <xdr:clientData fLocksWithSheet="0"/>
  </xdr:oneCellAnchor>
  <xdr:oneCellAnchor>
    <xdr:from>
      <xdr:col>1</xdr:col>
      <xdr:colOff>-9525</xdr:colOff>
      <xdr:row>9</xdr:row>
      <xdr:rowOff>-9525</xdr:rowOff>
    </xdr:from>
    <xdr:ext cx="2009775" cy="542925"/>
    <xdr:sp macro="" textlink="">
      <xdr:nvSpPr>
        <xdr:cNvPr id="5" name="Shape 6">
          <a:extLst>
            <a:ext uri="{FF2B5EF4-FFF2-40B4-BE49-F238E27FC236}">
              <a16:creationId xmlns:a16="http://schemas.microsoft.com/office/drawing/2014/main" id="{00000000-0008-0000-0000-000006000000}"/>
            </a:ext>
          </a:extLst>
        </xdr:cNvPr>
        <xdr:cNvSpPr/>
      </xdr:nvSpPr>
      <xdr:spPr>
        <a:xfrm>
          <a:off x="165735" y="1857375"/>
          <a:ext cx="2009775"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RESOLUCIÓN</a:t>
          </a:r>
          <a:endParaRPr sz="1400"/>
        </a:p>
      </xdr:txBody>
    </xdr:sp>
    <xdr:clientData fLocksWithSheet="0"/>
  </xdr:oneCellAnchor>
  <xdr:oneCellAnchor>
    <xdr:from>
      <xdr:col>4</xdr:col>
      <xdr:colOff>28575</xdr:colOff>
      <xdr:row>9</xdr:row>
      <xdr:rowOff>19050</xdr:rowOff>
    </xdr:from>
    <xdr:ext cx="2019300" cy="542925"/>
    <xdr:sp macro="" textlink="">
      <xdr:nvSpPr>
        <xdr:cNvPr id="6" name="Shape 7">
          <a:extLst>
            <a:ext uri="{FF2B5EF4-FFF2-40B4-BE49-F238E27FC236}">
              <a16:creationId xmlns:a16="http://schemas.microsoft.com/office/drawing/2014/main" id="{00000000-0008-0000-0000-000007000000}"/>
            </a:ext>
          </a:extLst>
        </xdr:cNvPr>
        <xdr:cNvSpPr/>
      </xdr:nvSpPr>
      <xdr:spPr>
        <a:xfrm>
          <a:off x="2558415" y="1885950"/>
          <a:ext cx="2019300"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CIRCULAR</a:t>
          </a:r>
          <a:endParaRPr sz="1400"/>
        </a:p>
      </xdr:txBody>
    </xdr:sp>
    <xdr:clientData fLocksWithSheet="0"/>
  </xdr:oneCellAnchor>
  <xdr:oneCellAnchor>
    <xdr:from>
      <xdr:col>7</xdr:col>
      <xdr:colOff>266700</xdr:colOff>
      <xdr:row>9</xdr:row>
      <xdr:rowOff>19050</xdr:rowOff>
    </xdr:from>
    <xdr:ext cx="2038350" cy="542925"/>
    <xdr:sp macro="" textlink="">
      <xdr:nvSpPr>
        <xdr:cNvPr id="7" name="Shape 8">
          <a:extLst>
            <a:ext uri="{FF2B5EF4-FFF2-40B4-BE49-F238E27FC236}">
              <a16:creationId xmlns:a16="http://schemas.microsoft.com/office/drawing/2014/main" id="{00000000-0008-0000-0000-000008000000}"/>
            </a:ext>
          </a:extLst>
        </xdr:cNvPr>
        <xdr:cNvSpPr/>
      </xdr:nvSpPr>
      <xdr:spPr>
        <a:xfrm>
          <a:off x="5151120" y="1885950"/>
          <a:ext cx="2038350"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OTRAS NORMAS</a:t>
          </a:r>
          <a:endParaRPr sz="1400"/>
        </a:p>
      </xdr:txBody>
    </xdr:sp>
    <xdr:clientData fLocksWithSheet="0"/>
  </xdr:oneCellAnchor>
  <xdr:oneCellAnchor>
    <xdr:from>
      <xdr:col>1</xdr:col>
      <xdr:colOff>-9525</xdr:colOff>
      <xdr:row>14</xdr:row>
      <xdr:rowOff>-19050</xdr:rowOff>
    </xdr:from>
    <xdr:ext cx="2009775" cy="542925"/>
    <xdr:sp macro="" textlink="">
      <xdr:nvSpPr>
        <xdr:cNvPr id="8" name="Shape 9">
          <a:extLst>
            <a:ext uri="{FF2B5EF4-FFF2-40B4-BE49-F238E27FC236}">
              <a16:creationId xmlns:a16="http://schemas.microsoft.com/office/drawing/2014/main" id="{00000000-0008-0000-0000-000009000000}"/>
            </a:ext>
          </a:extLst>
        </xdr:cNvPr>
        <xdr:cNvSpPr/>
      </xdr:nvSpPr>
      <xdr:spPr>
        <a:xfrm>
          <a:off x="165735" y="2647950"/>
          <a:ext cx="2009775" cy="54292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CONSOLIDADO</a:t>
          </a:r>
          <a:endParaRPr sz="1400"/>
        </a:p>
      </xdr:txBody>
    </xdr:sp>
    <xdr:clientData fLocksWithSheet="0"/>
  </xdr:oneCellAnchor>
  <xdr:oneCellAnchor>
    <xdr:from>
      <xdr:col>1</xdr:col>
      <xdr:colOff>400050</xdr:colOff>
      <xdr:row>0</xdr:row>
      <xdr:rowOff>95249</xdr:rowOff>
    </xdr:from>
    <xdr:ext cx="781050" cy="714375"/>
    <xdr:pic>
      <xdr:nvPicPr>
        <xdr:cNvPr id="9"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5310" y="95249"/>
          <a:ext cx="781050" cy="7143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774701</xdr:colOff>
      <xdr:row>0</xdr:row>
      <xdr:rowOff>0</xdr:rowOff>
    </xdr:from>
    <xdr:to>
      <xdr:col>1</xdr:col>
      <xdr:colOff>476703</xdr:colOff>
      <xdr:row>4</xdr:row>
      <xdr:rowOff>116570</xdr:rowOff>
    </xdr:to>
    <xdr:pic>
      <xdr:nvPicPr>
        <xdr:cNvPr id="2" name="Imagen 1">
          <a:extLst>
            <a:ext uri="{FF2B5EF4-FFF2-40B4-BE49-F238E27FC236}">
              <a16:creationId xmlns:a16="http://schemas.microsoft.com/office/drawing/2014/main" id="{A4C1EDC7-70D1-4974-B3A4-3BA2FF7046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01" y="0"/>
          <a:ext cx="1352549" cy="1373870"/>
        </a:xfrm>
        <a:prstGeom prst="rect">
          <a:avLst/>
        </a:prstGeom>
      </xdr:spPr>
    </xdr:pic>
    <xdr:clientData/>
  </xdr:twoCellAnchor>
  <xdr:twoCellAnchor editAs="oneCell">
    <xdr:from>
      <xdr:col>9</xdr:col>
      <xdr:colOff>274007</xdr:colOff>
      <xdr:row>0</xdr:row>
      <xdr:rowOff>117432</xdr:rowOff>
    </xdr:from>
    <xdr:to>
      <xdr:col>10</xdr:col>
      <xdr:colOff>508870</xdr:colOff>
      <xdr:row>3</xdr:row>
      <xdr:rowOff>72123</xdr:rowOff>
    </xdr:to>
    <xdr:pic>
      <xdr:nvPicPr>
        <xdr:cNvPr id="4" name="Imagen 3">
          <a:extLst>
            <a:ext uri="{FF2B5EF4-FFF2-40B4-BE49-F238E27FC236}">
              <a16:creationId xmlns:a16="http://schemas.microsoft.com/office/drawing/2014/main" id="{BFB05F19-9141-480E-AEC3-525D7DBA7A51}"/>
            </a:ext>
          </a:extLst>
        </xdr:cNvPr>
        <xdr:cNvPicPr>
          <a:picLocks noChangeAspect="1"/>
        </xdr:cNvPicPr>
      </xdr:nvPicPr>
      <xdr:blipFill>
        <a:blip xmlns:r="http://schemas.openxmlformats.org/officeDocument/2006/relationships" r:embed="rId2"/>
        <a:stretch>
          <a:fillRect/>
        </a:stretch>
      </xdr:blipFill>
      <xdr:spPr>
        <a:xfrm>
          <a:off x="18488939" y="117432"/>
          <a:ext cx="2570445" cy="8941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774701</xdr:colOff>
      <xdr:row>0</xdr:row>
      <xdr:rowOff>0</xdr:rowOff>
    </xdr:from>
    <xdr:to>
      <xdr:col>1</xdr:col>
      <xdr:colOff>587375</xdr:colOff>
      <xdr:row>4</xdr:row>
      <xdr:rowOff>116570</xdr:rowOff>
    </xdr:to>
    <xdr:pic>
      <xdr:nvPicPr>
        <xdr:cNvPr id="2" name="Imagen 1">
          <a:extLst>
            <a:ext uri="{FF2B5EF4-FFF2-40B4-BE49-F238E27FC236}">
              <a16:creationId xmlns:a16="http://schemas.microsoft.com/office/drawing/2014/main" id="{330D9EF6-4E4F-4002-95DF-B04EBCB9AD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4701" y="0"/>
          <a:ext cx="1352549" cy="1373870"/>
        </a:xfrm>
        <a:prstGeom prst="rect">
          <a:avLst/>
        </a:prstGeom>
      </xdr:spPr>
    </xdr:pic>
    <xdr:clientData/>
  </xdr:twoCellAnchor>
  <xdr:twoCellAnchor editAs="oneCell">
    <xdr:from>
      <xdr:col>9</xdr:col>
      <xdr:colOff>548409</xdr:colOff>
      <xdr:row>0</xdr:row>
      <xdr:rowOff>187614</xdr:rowOff>
    </xdr:from>
    <xdr:to>
      <xdr:col>10</xdr:col>
      <xdr:colOff>678295</xdr:colOff>
      <xdr:row>3</xdr:row>
      <xdr:rowOff>68960</xdr:rowOff>
    </xdr:to>
    <xdr:pic>
      <xdr:nvPicPr>
        <xdr:cNvPr id="4" name="Imagen 3">
          <a:extLst>
            <a:ext uri="{FF2B5EF4-FFF2-40B4-BE49-F238E27FC236}">
              <a16:creationId xmlns:a16="http://schemas.microsoft.com/office/drawing/2014/main" id="{37AE65BE-3A2C-414A-BCA1-0A7C81D3F0AF}"/>
            </a:ext>
          </a:extLst>
        </xdr:cNvPr>
        <xdr:cNvPicPr>
          <a:picLocks noChangeAspect="1"/>
        </xdr:cNvPicPr>
      </xdr:nvPicPr>
      <xdr:blipFill>
        <a:blip xmlns:r="http://schemas.openxmlformats.org/officeDocument/2006/relationships" r:embed="rId2"/>
        <a:stretch>
          <a:fillRect/>
        </a:stretch>
      </xdr:blipFill>
      <xdr:spPr>
        <a:xfrm>
          <a:off x="24923750" y="187614"/>
          <a:ext cx="2467841" cy="8338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1465264</xdr:colOff>
      <xdr:row>0</xdr:row>
      <xdr:rowOff>0</xdr:rowOff>
    </xdr:from>
    <xdr:to>
      <xdr:col>1</xdr:col>
      <xdr:colOff>1008063</xdr:colOff>
      <xdr:row>4</xdr:row>
      <xdr:rowOff>111807</xdr:rowOff>
    </xdr:to>
    <xdr:pic>
      <xdr:nvPicPr>
        <xdr:cNvPr id="2" name="Imagen 1">
          <a:extLst>
            <a:ext uri="{FF2B5EF4-FFF2-40B4-BE49-F238E27FC236}">
              <a16:creationId xmlns:a16="http://schemas.microsoft.com/office/drawing/2014/main" id="{4C9DB73C-0DCD-4742-B2EA-FB45F98483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264" y="0"/>
          <a:ext cx="1352549" cy="1359582"/>
        </a:xfrm>
        <a:prstGeom prst="rect">
          <a:avLst/>
        </a:prstGeom>
      </xdr:spPr>
    </xdr:pic>
    <xdr:clientData/>
  </xdr:twoCellAnchor>
  <xdr:twoCellAnchor editAs="oneCell">
    <xdr:from>
      <xdr:col>9</xdr:col>
      <xdr:colOff>372070</xdr:colOff>
      <xdr:row>1</xdr:row>
      <xdr:rowOff>74414</xdr:rowOff>
    </xdr:from>
    <xdr:to>
      <xdr:col>10</xdr:col>
      <xdr:colOff>639960</xdr:colOff>
      <xdr:row>3</xdr:row>
      <xdr:rowOff>527169</xdr:rowOff>
    </xdr:to>
    <xdr:pic>
      <xdr:nvPicPr>
        <xdr:cNvPr id="4" name="Imagen 3">
          <a:extLst>
            <a:ext uri="{FF2B5EF4-FFF2-40B4-BE49-F238E27FC236}">
              <a16:creationId xmlns:a16="http://schemas.microsoft.com/office/drawing/2014/main" id="{F931E1F9-811D-4192-8CB7-D03792BE8696}"/>
            </a:ext>
          </a:extLst>
        </xdr:cNvPr>
        <xdr:cNvPicPr>
          <a:picLocks noChangeAspect="1"/>
        </xdr:cNvPicPr>
      </xdr:nvPicPr>
      <xdr:blipFill>
        <a:blip xmlns:r="http://schemas.openxmlformats.org/officeDocument/2006/relationships" r:embed="rId2"/>
        <a:stretch>
          <a:fillRect/>
        </a:stretch>
      </xdr:blipFill>
      <xdr:spPr>
        <a:xfrm>
          <a:off x="34051875" y="267891"/>
          <a:ext cx="2604492" cy="8099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1465264</xdr:colOff>
      <xdr:row>0</xdr:row>
      <xdr:rowOff>0</xdr:rowOff>
    </xdr:from>
    <xdr:to>
      <xdr:col>1</xdr:col>
      <xdr:colOff>563563</xdr:colOff>
      <xdr:row>4</xdr:row>
      <xdr:rowOff>111807</xdr:rowOff>
    </xdr:to>
    <xdr:pic>
      <xdr:nvPicPr>
        <xdr:cNvPr id="2" name="Imagen 1">
          <a:extLst>
            <a:ext uri="{FF2B5EF4-FFF2-40B4-BE49-F238E27FC236}">
              <a16:creationId xmlns:a16="http://schemas.microsoft.com/office/drawing/2014/main" id="{035E94BB-56E9-4630-964F-0158DF9595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264" y="0"/>
          <a:ext cx="1352549" cy="1359582"/>
        </a:xfrm>
        <a:prstGeom prst="rect">
          <a:avLst/>
        </a:prstGeom>
      </xdr:spPr>
    </xdr:pic>
    <xdr:clientData/>
  </xdr:twoCellAnchor>
  <xdr:twoCellAnchor editAs="oneCell">
    <xdr:from>
      <xdr:col>9</xdr:col>
      <xdr:colOff>640474</xdr:colOff>
      <xdr:row>0</xdr:row>
      <xdr:rowOff>131379</xdr:rowOff>
    </xdr:from>
    <xdr:to>
      <xdr:col>10</xdr:col>
      <xdr:colOff>180647</xdr:colOff>
      <xdr:row>3</xdr:row>
      <xdr:rowOff>383474</xdr:rowOff>
    </xdr:to>
    <xdr:pic>
      <xdr:nvPicPr>
        <xdr:cNvPr id="5" name="Imagen 4">
          <a:extLst>
            <a:ext uri="{FF2B5EF4-FFF2-40B4-BE49-F238E27FC236}">
              <a16:creationId xmlns:a16="http://schemas.microsoft.com/office/drawing/2014/main" id="{7FA18236-230B-4FAE-AA38-73E23C47BAB0}"/>
            </a:ext>
          </a:extLst>
        </xdr:cNvPr>
        <xdr:cNvPicPr>
          <a:picLocks noChangeAspect="1"/>
        </xdr:cNvPicPr>
      </xdr:nvPicPr>
      <xdr:blipFill>
        <a:blip xmlns:r="http://schemas.openxmlformats.org/officeDocument/2006/relationships" r:embed="rId2"/>
        <a:stretch>
          <a:fillRect/>
        </a:stretch>
      </xdr:blipFill>
      <xdr:spPr>
        <a:xfrm>
          <a:off x="24551508" y="131379"/>
          <a:ext cx="2529052" cy="8104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1465264</xdr:colOff>
      <xdr:row>0</xdr:row>
      <xdr:rowOff>0</xdr:rowOff>
    </xdr:from>
    <xdr:to>
      <xdr:col>1</xdr:col>
      <xdr:colOff>1008063</xdr:colOff>
      <xdr:row>4</xdr:row>
      <xdr:rowOff>111807</xdr:rowOff>
    </xdr:to>
    <xdr:pic>
      <xdr:nvPicPr>
        <xdr:cNvPr id="2" name="Imagen 1">
          <a:extLst>
            <a:ext uri="{FF2B5EF4-FFF2-40B4-BE49-F238E27FC236}">
              <a16:creationId xmlns:a16="http://schemas.microsoft.com/office/drawing/2014/main" id="{2DAA6B9C-2A40-466E-9CC0-F7FCD781C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264" y="0"/>
          <a:ext cx="1352549" cy="1359582"/>
        </a:xfrm>
        <a:prstGeom prst="rect">
          <a:avLst/>
        </a:prstGeom>
      </xdr:spPr>
    </xdr:pic>
    <xdr:clientData/>
  </xdr:twoCellAnchor>
  <xdr:twoCellAnchor editAs="oneCell">
    <xdr:from>
      <xdr:col>9</xdr:col>
      <xdr:colOff>427934</xdr:colOff>
      <xdr:row>1</xdr:row>
      <xdr:rowOff>82826</xdr:rowOff>
    </xdr:from>
    <xdr:to>
      <xdr:col>10</xdr:col>
      <xdr:colOff>157370</xdr:colOff>
      <xdr:row>3</xdr:row>
      <xdr:rowOff>549601</xdr:rowOff>
    </xdr:to>
    <xdr:pic>
      <xdr:nvPicPr>
        <xdr:cNvPr id="3" name="Imagen 2">
          <a:extLst>
            <a:ext uri="{FF2B5EF4-FFF2-40B4-BE49-F238E27FC236}">
              <a16:creationId xmlns:a16="http://schemas.microsoft.com/office/drawing/2014/main" id="{8FA50954-8D73-4F00-BEBC-2CAD952FE90F}"/>
            </a:ext>
          </a:extLst>
        </xdr:cNvPr>
        <xdr:cNvPicPr>
          <a:picLocks noChangeAspect="1"/>
        </xdr:cNvPicPr>
      </xdr:nvPicPr>
      <xdr:blipFill>
        <a:blip xmlns:r="http://schemas.openxmlformats.org/officeDocument/2006/relationships" r:embed="rId2"/>
        <a:stretch>
          <a:fillRect/>
        </a:stretch>
      </xdr:blipFill>
      <xdr:spPr>
        <a:xfrm>
          <a:off x="33622559" y="282851"/>
          <a:ext cx="2063062" cy="8287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152400</xdr:colOff>
      <xdr:row>1</xdr:row>
      <xdr:rowOff>9525</xdr:rowOff>
    </xdr:from>
    <xdr:ext cx="7905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58140" y="100965"/>
          <a:ext cx="790575" cy="857250"/>
        </a:xfrm>
        <a:prstGeom prst="rect">
          <a:avLst/>
        </a:prstGeom>
        <a:noFill/>
      </xdr:spPr>
    </xdr:pic>
    <xdr:clientData fLocksWithSheet="0"/>
  </xdr:oneCellAnchor>
  <xdr:oneCellAnchor>
    <xdr:from>
      <xdr:col>9</xdr:col>
      <xdr:colOff>123825</xdr:colOff>
      <xdr:row>1</xdr:row>
      <xdr:rowOff>295275</xdr:rowOff>
    </xdr:from>
    <xdr:ext cx="352425" cy="333375"/>
    <xdr:pic>
      <xdr:nvPicPr>
        <xdr:cNvPr id="3" name="image3.jpg">
          <a:hlinkClick xmlns:r="http://schemas.openxmlformats.org/officeDocument/2006/relationships" r:id="rId2"/>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3" cstate="print"/>
        <a:stretch>
          <a:fillRect/>
        </a:stretch>
      </xdr:blipFill>
      <xdr:spPr>
        <a:xfrm>
          <a:off x="8719185" y="386715"/>
          <a:ext cx="352425" cy="333375"/>
        </a:xfrm>
        <a:prstGeom prst="rect">
          <a:avLst/>
        </a:prstGeom>
        <a:noFill/>
      </xdr:spPr>
    </xdr:pic>
    <xdr:clientData fLocksWithSheet="0"/>
  </xdr:oneCellAnchor>
  <xdr:twoCellAnchor editAs="oneCell">
    <xdr:from>
      <xdr:col>7</xdr:col>
      <xdr:colOff>114300</xdr:colOff>
      <xdr:row>1</xdr:row>
      <xdr:rowOff>152400</xdr:rowOff>
    </xdr:from>
    <xdr:to>
      <xdr:col>8</xdr:col>
      <xdr:colOff>471833</xdr:colOff>
      <xdr:row>3</xdr:row>
      <xdr:rowOff>133349</xdr:rowOff>
    </xdr:to>
    <xdr:pic>
      <xdr:nvPicPr>
        <xdr:cNvPr id="5" name="Imagen 4">
          <a:extLst>
            <a:ext uri="{FF2B5EF4-FFF2-40B4-BE49-F238E27FC236}">
              <a16:creationId xmlns:a16="http://schemas.microsoft.com/office/drawing/2014/main" id="{DCA1DB70-4707-42E1-9F5F-50756745153A}"/>
            </a:ext>
          </a:extLst>
        </xdr:cNvPr>
        <xdr:cNvPicPr>
          <a:picLocks noChangeAspect="1"/>
        </xdr:cNvPicPr>
      </xdr:nvPicPr>
      <xdr:blipFill>
        <a:blip xmlns:r="http://schemas.openxmlformats.org/officeDocument/2006/relationships" r:embed="rId4"/>
        <a:stretch>
          <a:fillRect/>
        </a:stretch>
      </xdr:blipFill>
      <xdr:spPr>
        <a:xfrm>
          <a:off x="7134225" y="247650"/>
          <a:ext cx="1024283" cy="66674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47626</xdr:colOff>
      <xdr:row>0</xdr:row>
      <xdr:rowOff>43961</xdr:rowOff>
    </xdr:from>
    <xdr:to>
      <xdr:col>0</xdr:col>
      <xdr:colOff>651462</xdr:colOff>
      <xdr:row>4</xdr:row>
      <xdr:rowOff>0</xdr:rowOff>
    </xdr:to>
    <xdr:pic>
      <xdr:nvPicPr>
        <xdr:cNvPr id="2" name="Imagen 1">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6" y="43961"/>
          <a:ext cx="603836" cy="626599"/>
        </a:xfrm>
        <a:prstGeom prst="rect">
          <a:avLst/>
        </a:prstGeom>
      </xdr:spPr>
    </xdr:pic>
    <xdr:clientData/>
  </xdr:twoCellAnchor>
  <xdr:twoCellAnchor>
    <xdr:from>
      <xdr:col>1</xdr:col>
      <xdr:colOff>394607</xdr:colOff>
      <xdr:row>24</xdr:row>
      <xdr:rowOff>201108</xdr:rowOff>
    </xdr:from>
    <xdr:to>
      <xdr:col>23</xdr:col>
      <xdr:colOff>116417</xdr:colOff>
      <xdr:row>30</xdr:row>
      <xdr:rowOff>63500</xdr:rowOff>
    </xdr:to>
    <xdr:graphicFrame macro="">
      <xdr:nvGraphicFramePr>
        <xdr:cNvPr id="4" name="Gráfico 3">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21</xdr:col>
      <xdr:colOff>148166</xdr:colOff>
      <xdr:row>0</xdr:row>
      <xdr:rowOff>21167</xdr:rowOff>
    </xdr:from>
    <xdr:to>
      <xdr:col>25</xdr:col>
      <xdr:colOff>82365</xdr:colOff>
      <xdr:row>3</xdr:row>
      <xdr:rowOff>159399</xdr:rowOff>
    </xdr:to>
    <xdr:pic>
      <xdr:nvPicPr>
        <xdr:cNvPr id="6" name="Imagen 5">
          <a:extLst>
            <a:ext uri="{FF2B5EF4-FFF2-40B4-BE49-F238E27FC236}">
              <a16:creationId xmlns:a16="http://schemas.microsoft.com/office/drawing/2014/main" id="{A9D556A6-78AF-4BBE-8553-DD33695A9855}"/>
            </a:ext>
          </a:extLst>
        </xdr:cNvPr>
        <xdr:cNvPicPr>
          <a:picLocks noChangeAspect="1"/>
        </xdr:cNvPicPr>
      </xdr:nvPicPr>
      <xdr:blipFill>
        <a:blip xmlns:r="http://schemas.openxmlformats.org/officeDocument/2006/relationships" r:embed="rId3"/>
        <a:stretch>
          <a:fillRect/>
        </a:stretch>
      </xdr:blipFill>
      <xdr:spPr>
        <a:xfrm>
          <a:off x="10382249" y="21167"/>
          <a:ext cx="1786283" cy="646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Bibliotecas\Downloads\YUVELLY%20EV-SST-FO-27%20Matriz%20de%20Requisitos%20Legales%20SST%20-%20actualizada%20octubre%20%209%20de%20octubre%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ST%20-%20YUVELLY/SST%202024/EV-CAL-FO-04%20FICHA%20TECNICA%20DE%20INDICADORES%20DE%20GESTION%20%20para%20enviar%20a%20natali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nstitución"/>
      <sheetName val="Ley"/>
      <sheetName val="Decreto"/>
      <sheetName val="Resolución"/>
      <sheetName val="Circular"/>
      <sheetName val="Normas"/>
      <sheetName val="Consolidado"/>
      <sheetName val="Indcumplimiento"/>
      <sheetName val="Datos"/>
    </sheetNames>
    <sheetDataSet>
      <sheetData sheetId="0"/>
      <sheetData sheetId="1"/>
      <sheetData sheetId="2"/>
      <sheetData sheetId="3"/>
      <sheetData sheetId="4"/>
      <sheetData sheetId="5"/>
      <sheetData sheetId="6"/>
      <sheetData sheetId="7"/>
      <sheetData sheetId="8"/>
      <sheetData sheetId="9">
        <row r="2">
          <cell r="B2">
            <v>0</v>
          </cell>
        </row>
        <row r="3">
          <cell r="B3" t="str">
            <v>TOTAL</v>
          </cell>
        </row>
        <row r="4">
          <cell r="B4" t="str">
            <v>PARCIAL</v>
          </cell>
        </row>
        <row r="5">
          <cell r="B5" t="str">
            <v>SIN CUMPLIR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funcionpublica.gov.co/eva/gestornormativo/norma.php?i=33104"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funcionpublica.gov.co/eva/gestornormativo/norma.php?i=31431"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lcaldiabogota.gov.co/sisjur/normas/Norma1.jsp?i=919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I13" sqref="I13"/>
    </sheetView>
  </sheetViews>
  <sheetFormatPr baseColWidth="10" defaultColWidth="14.42578125" defaultRowHeight="15" customHeight="1"/>
  <cols>
    <col min="1" max="1" width="2.5703125" style="50" customWidth="1"/>
    <col min="2" max="10" width="11.42578125" style="50" customWidth="1"/>
    <col min="11" max="11" width="162" style="50" customWidth="1"/>
    <col min="12" max="26" width="10" style="50" customWidth="1"/>
    <col min="27" max="16384" width="14.42578125" style="50"/>
  </cols>
  <sheetData>
    <row r="1" spans="1:26" ht="8.25" customHeight="1">
      <c r="A1" s="47"/>
      <c r="B1" s="47"/>
      <c r="C1" s="47"/>
      <c r="D1" s="48"/>
      <c r="E1" s="48"/>
      <c r="F1" s="48"/>
      <c r="G1" s="48"/>
      <c r="H1" s="48"/>
      <c r="I1" s="48"/>
      <c r="J1" s="48"/>
      <c r="K1" s="48"/>
      <c r="L1" s="49"/>
      <c r="M1" s="49"/>
      <c r="N1" s="49"/>
      <c r="O1" s="49"/>
      <c r="P1" s="49"/>
      <c r="Q1" s="49"/>
      <c r="R1" s="49"/>
      <c r="S1" s="49"/>
      <c r="T1" s="49"/>
      <c r="U1" s="49"/>
      <c r="V1" s="49"/>
      <c r="W1" s="49"/>
      <c r="X1" s="49"/>
      <c r="Y1" s="49"/>
      <c r="Z1" s="49"/>
    </row>
    <row r="2" spans="1:26" ht="54.75" customHeight="1">
      <c r="A2" s="47"/>
      <c r="B2" s="194"/>
      <c r="C2" s="195"/>
      <c r="D2" s="196" t="s">
        <v>887</v>
      </c>
      <c r="E2" s="197"/>
      <c r="F2" s="197"/>
      <c r="G2" s="197"/>
      <c r="H2" s="197"/>
      <c r="I2" s="197"/>
      <c r="J2" s="195"/>
      <c r="K2" s="51"/>
      <c r="L2" s="49"/>
      <c r="M2" s="49"/>
      <c r="N2" s="49"/>
      <c r="O2" s="49"/>
      <c r="P2" s="49"/>
      <c r="Q2" s="49"/>
      <c r="R2" s="49"/>
      <c r="S2" s="49"/>
      <c r="T2" s="49"/>
      <c r="U2" s="49"/>
      <c r="V2" s="49"/>
      <c r="W2" s="49"/>
      <c r="X2" s="49"/>
      <c r="Y2" s="49"/>
      <c r="Z2" s="49"/>
    </row>
    <row r="3" spans="1:26" ht="9" customHeight="1">
      <c r="A3" s="48"/>
      <c r="B3" s="48"/>
      <c r="C3" s="48"/>
      <c r="D3" s="48"/>
      <c r="E3" s="48"/>
      <c r="F3" s="48"/>
      <c r="G3" s="48"/>
      <c r="H3" s="48"/>
      <c r="I3" s="48"/>
      <c r="J3" s="48"/>
      <c r="K3" s="48"/>
      <c r="L3" s="49"/>
      <c r="M3" s="49"/>
      <c r="N3" s="49"/>
      <c r="O3" s="49"/>
      <c r="P3" s="49"/>
      <c r="Q3" s="49"/>
      <c r="R3" s="49"/>
      <c r="S3" s="49"/>
      <c r="T3" s="49"/>
      <c r="U3" s="49"/>
      <c r="V3" s="49"/>
      <c r="W3" s="49"/>
      <c r="X3" s="49"/>
      <c r="Y3" s="49"/>
      <c r="Z3" s="49"/>
    </row>
    <row r="4" spans="1:26" ht="12.75" customHeight="1">
      <c r="A4" s="48"/>
      <c r="B4" s="48"/>
      <c r="C4" s="48"/>
      <c r="D4" s="48"/>
      <c r="E4" s="48"/>
      <c r="F4" s="48"/>
      <c r="G4" s="48"/>
      <c r="H4" s="48"/>
      <c r="I4" s="48"/>
      <c r="J4" s="48"/>
      <c r="K4" s="48"/>
      <c r="L4" s="49"/>
      <c r="M4" s="49"/>
      <c r="N4" s="49"/>
      <c r="O4" s="49"/>
      <c r="P4" s="49"/>
      <c r="Q4" s="49"/>
      <c r="R4" s="49"/>
      <c r="S4" s="49"/>
      <c r="T4" s="49"/>
      <c r="U4" s="49"/>
      <c r="V4" s="49"/>
      <c r="W4" s="49"/>
      <c r="X4" s="49"/>
      <c r="Y4" s="49"/>
      <c r="Z4" s="49"/>
    </row>
    <row r="5" spans="1:26" ht="12.75" customHeight="1">
      <c r="A5" s="48"/>
      <c r="B5" s="48"/>
      <c r="C5" s="48"/>
      <c r="D5" s="48"/>
      <c r="E5" s="48"/>
      <c r="F5" s="48"/>
      <c r="G5" s="48"/>
      <c r="H5" s="48"/>
      <c r="I5" s="48"/>
      <c r="J5" s="48"/>
      <c r="K5" s="48"/>
      <c r="L5" s="49"/>
      <c r="M5" s="49"/>
      <c r="N5" s="49"/>
      <c r="O5" s="49"/>
      <c r="P5" s="49"/>
      <c r="Q5" s="49"/>
      <c r="R5" s="49"/>
      <c r="S5" s="49"/>
      <c r="T5" s="49"/>
      <c r="U5" s="49"/>
      <c r="V5" s="49"/>
      <c r="W5" s="49"/>
      <c r="X5" s="49"/>
      <c r="Y5" s="49"/>
      <c r="Z5" s="49"/>
    </row>
    <row r="6" spans="1:26" ht="12.75" customHeight="1">
      <c r="A6" s="48"/>
      <c r="B6" s="48"/>
      <c r="C6" s="48"/>
      <c r="D6" s="48"/>
      <c r="E6" s="48"/>
      <c r="F6" s="48"/>
      <c r="G6" s="48"/>
      <c r="H6" s="48"/>
      <c r="I6" s="48"/>
      <c r="J6" s="48"/>
      <c r="K6" s="48"/>
      <c r="L6" s="49"/>
      <c r="M6" s="49"/>
      <c r="N6" s="49"/>
      <c r="O6" s="49"/>
      <c r="P6" s="49"/>
      <c r="Q6" s="49"/>
      <c r="R6" s="49"/>
      <c r="S6" s="49"/>
      <c r="T6" s="49"/>
      <c r="U6" s="49"/>
      <c r="V6" s="49"/>
      <c r="W6" s="49"/>
      <c r="X6" s="49"/>
      <c r="Y6" s="49"/>
      <c r="Z6" s="49"/>
    </row>
    <row r="7" spans="1:26" ht="12.75" customHeight="1">
      <c r="A7" s="48"/>
      <c r="B7" s="48"/>
      <c r="C7" s="48"/>
      <c r="D7" s="48"/>
      <c r="E7" s="48"/>
      <c r="F7" s="48"/>
      <c r="G7" s="48"/>
      <c r="H7" s="48"/>
      <c r="I7" s="48"/>
      <c r="J7" s="48"/>
      <c r="K7" s="48"/>
      <c r="L7" s="49"/>
      <c r="M7" s="49"/>
      <c r="N7" s="49"/>
      <c r="O7" s="49"/>
      <c r="P7" s="49"/>
      <c r="Q7" s="49"/>
      <c r="R7" s="49"/>
      <c r="S7" s="49"/>
      <c r="T7" s="49"/>
      <c r="U7" s="49"/>
      <c r="V7" s="49"/>
      <c r="W7" s="49"/>
      <c r="X7" s="49"/>
      <c r="Y7" s="49"/>
      <c r="Z7" s="49"/>
    </row>
    <row r="8" spans="1:26" ht="12.75" customHeight="1">
      <c r="A8" s="48"/>
      <c r="B8" s="48"/>
      <c r="C8" s="48"/>
      <c r="D8" s="48"/>
      <c r="E8" s="48"/>
      <c r="F8" s="48"/>
      <c r="G8" s="48"/>
      <c r="H8" s="48"/>
      <c r="I8" s="48"/>
      <c r="J8" s="48"/>
      <c r="K8" s="48"/>
      <c r="L8" s="49"/>
      <c r="M8" s="49"/>
      <c r="N8" s="49"/>
      <c r="O8" s="49"/>
      <c r="P8" s="49"/>
      <c r="Q8" s="49"/>
      <c r="R8" s="49"/>
      <c r="S8" s="49"/>
      <c r="T8" s="49"/>
      <c r="U8" s="49"/>
      <c r="V8" s="49"/>
      <c r="W8" s="49"/>
      <c r="X8" s="49"/>
      <c r="Y8" s="49"/>
      <c r="Z8" s="49"/>
    </row>
    <row r="9" spans="1:26" ht="12.75" customHeight="1">
      <c r="A9" s="48"/>
      <c r="B9" s="48"/>
      <c r="C9" s="48"/>
      <c r="D9" s="48"/>
      <c r="E9" s="48"/>
      <c r="F9" s="48"/>
      <c r="G9" s="48"/>
      <c r="H9" s="48"/>
      <c r="I9" s="48"/>
      <c r="J9" s="48"/>
      <c r="K9" s="48"/>
      <c r="L9" s="49"/>
      <c r="M9" s="49"/>
      <c r="N9" s="49"/>
      <c r="O9" s="49"/>
      <c r="P9" s="49"/>
      <c r="Q9" s="49"/>
      <c r="R9" s="49"/>
      <c r="S9" s="49"/>
      <c r="T9" s="49"/>
      <c r="U9" s="49"/>
      <c r="V9" s="49"/>
      <c r="W9" s="49"/>
      <c r="X9" s="49"/>
      <c r="Y9" s="49"/>
      <c r="Z9" s="49"/>
    </row>
    <row r="10" spans="1:26" ht="12.75" customHeight="1">
      <c r="A10" s="48"/>
      <c r="B10" s="48"/>
      <c r="C10" s="48"/>
      <c r="D10" s="48"/>
      <c r="E10" s="48"/>
      <c r="F10" s="48"/>
      <c r="G10" s="48"/>
      <c r="H10" s="48"/>
      <c r="I10" s="48"/>
      <c r="J10" s="48"/>
      <c r="K10" s="48"/>
      <c r="L10" s="49"/>
      <c r="M10" s="49"/>
      <c r="N10" s="49"/>
      <c r="O10" s="49"/>
      <c r="P10" s="49"/>
      <c r="Q10" s="49"/>
      <c r="R10" s="49"/>
      <c r="S10" s="49"/>
      <c r="T10" s="49"/>
      <c r="U10" s="49"/>
      <c r="V10" s="49"/>
      <c r="W10" s="49"/>
      <c r="X10" s="49"/>
      <c r="Y10" s="49"/>
      <c r="Z10" s="49"/>
    </row>
    <row r="11" spans="1:26" ht="12.75" customHeight="1">
      <c r="A11" s="48"/>
      <c r="B11" s="48"/>
      <c r="C11" s="48"/>
      <c r="D11" s="48"/>
      <c r="E11" s="48"/>
      <c r="F11" s="48"/>
      <c r="G11" s="48"/>
      <c r="H11" s="48"/>
      <c r="I11" s="48"/>
      <c r="J11" s="48"/>
      <c r="K11" s="48"/>
      <c r="L11" s="49"/>
      <c r="M11" s="49"/>
      <c r="N11" s="49"/>
      <c r="O11" s="49"/>
      <c r="P11" s="49"/>
      <c r="Q11" s="49"/>
      <c r="R11" s="49"/>
      <c r="S11" s="49"/>
      <c r="T11" s="49"/>
      <c r="U11" s="49"/>
      <c r="V11" s="49"/>
      <c r="W11" s="49"/>
      <c r="X11" s="49"/>
      <c r="Y11" s="49"/>
      <c r="Z11" s="49"/>
    </row>
    <row r="12" spans="1:26" ht="12.75" customHeight="1">
      <c r="A12" s="48"/>
      <c r="B12" s="48"/>
      <c r="C12" s="48"/>
      <c r="D12" s="48"/>
      <c r="E12" s="48"/>
      <c r="F12" s="48"/>
      <c r="G12" s="48"/>
      <c r="H12" s="48"/>
      <c r="I12" s="48"/>
      <c r="J12" s="48"/>
      <c r="K12" s="48"/>
      <c r="L12" s="49"/>
      <c r="M12" s="49"/>
      <c r="N12" s="49"/>
      <c r="O12" s="49"/>
      <c r="P12" s="49"/>
      <c r="Q12" s="49"/>
      <c r="R12" s="49"/>
      <c r="S12" s="49"/>
      <c r="T12" s="49"/>
      <c r="U12" s="49"/>
      <c r="V12" s="49"/>
      <c r="W12" s="49"/>
      <c r="X12" s="49"/>
      <c r="Y12" s="49"/>
      <c r="Z12" s="49"/>
    </row>
    <row r="13" spans="1:26" ht="12.75" customHeight="1">
      <c r="A13" s="48"/>
      <c r="B13" s="48"/>
      <c r="C13" s="48"/>
      <c r="D13" s="48"/>
      <c r="E13" s="48"/>
      <c r="F13" s="48"/>
      <c r="G13" s="48"/>
      <c r="H13" s="48"/>
      <c r="I13" s="48"/>
      <c r="J13" s="48"/>
      <c r="K13" s="48"/>
      <c r="L13" s="49"/>
      <c r="M13" s="49"/>
      <c r="N13" s="49"/>
      <c r="O13" s="49"/>
      <c r="P13" s="49"/>
      <c r="Q13" s="49"/>
      <c r="R13" s="49"/>
      <c r="S13" s="49"/>
      <c r="T13" s="49"/>
      <c r="U13" s="49"/>
      <c r="V13" s="49"/>
      <c r="W13" s="49"/>
      <c r="X13" s="49"/>
      <c r="Y13" s="49"/>
      <c r="Z13" s="49"/>
    </row>
    <row r="14" spans="1:26" ht="12.75" customHeight="1">
      <c r="A14" s="48"/>
      <c r="B14" s="48"/>
      <c r="C14" s="48"/>
      <c r="D14" s="48"/>
      <c r="E14" s="48"/>
      <c r="F14" s="48"/>
      <c r="G14" s="48"/>
      <c r="H14" s="48"/>
      <c r="I14" s="48"/>
      <c r="J14" s="48"/>
      <c r="K14" s="48"/>
      <c r="L14" s="49"/>
      <c r="M14" s="49"/>
      <c r="N14" s="49"/>
      <c r="O14" s="49"/>
      <c r="P14" s="49"/>
      <c r="Q14" s="49"/>
      <c r="R14" s="49"/>
      <c r="S14" s="49"/>
      <c r="T14" s="49"/>
      <c r="U14" s="49"/>
      <c r="V14" s="49"/>
      <c r="W14" s="49"/>
      <c r="X14" s="49"/>
      <c r="Y14" s="49"/>
      <c r="Z14" s="49"/>
    </row>
    <row r="15" spans="1:26" ht="12.75" customHeight="1">
      <c r="A15" s="48"/>
      <c r="B15" s="48"/>
      <c r="C15" s="48"/>
      <c r="D15" s="48"/>
      <c r="E15" s="48"/>
      <c r="F15" s="48"/>
      <c r="G15" s="48"/>
      <c r="H15" s="48"/>
      <c r="I15" s="48"/>
      <c r="J15" s="48"/>
      <c r="K15" s="48"/>
      <c r="L15" s="49"/>
      <c r="M15" s="49"/>
      <c r="N15" s="49"/>
      <c r="O15" s="49"/>
      <c r="P15" s="49"/>
      <c r="Q15" s="49"/>
      <c r="R15" s="49"/>
      <c r="S15" s="49"/>
      <c r="T15" s="49"/>
      <c r="U15" s="49"/>
      <c r="V15" s="49"/>
      <c r="W15" s="49"/>
      <c r="X15" s="49"/>
      <c r="Y15" s="49"/>
      <c r="Z15" s="49"/>
    </row>
    <row r="16" spans="1:26" ht="12.75" customHeight="1">
      <c r="A16" s="48"/>
      <c r="B16" s="48"/>
      <c r="C16" s="48"/>
      <c r="D16" s="48"/>
      <c r="E16" s="48"/>
      <c r="F16" s="48"/>
      <c r="G16" s="48"/>
      <c r="H16" s="48"/>
      <c r="I16" s="48"/>
      <c r="J16" s="48"/>
      <c r="K16" s="48"/>
      <c r="L16" s="49"/>
      <c r="M16" s="49"/>
      <c r="N16" s="49"/>
      <c r="O16" s="49"/>
      <c r="P16" s="49"/>
      <c r="Q16" s="49"/>
      <c r="R16" s="49"/>
      <c r="S16" s="49"/>
      <c r="T16" s="49"/>
      <c r="U16" s="49"/>
      <c r="V16" s="49"/>
      <c r="W16" s="49"/>
      <c r="X16" s="49"/>
      <c r="Y16" s="49"/>
      <c r="Z16" s="49"/>
    </row>
    <row r="17" spans="1:26" ht="12.75" customHeight="1">
      <c r="A17" s="48"/>
      <c r="B17" s="48"/>
      <c r="C17" s="48"/>
      <c r="D17" s="48"/>
      <c r="E17" s="48"/>
      <c r="F17" s="48"/>
      <c r="G17" s="48"/>
      <c r="H17" s="48"/>
      <c r="I17" s="48"/>
      <c r="J17" s="48"/>
      <c r="K17" s="48"/>
      <c r="L17" s="49"/>
      <c r="M17" s="49"/>
      <c r="N17" s="49"/>
      <c r="O17" s="49"/>
      <c r="P17" s="49"/>
      <c r="Q17" s="49"/>
      <c r="R17" s="49"/>
      <c r="S17" s="49"/>
      <c r="T17" s="49"/>
      <c r="U17" s="49"/>
      <c r="V17" s="49"/>
      <c r="W17" s="49"/>
      <c r="X17" s="49"/>
      <c r="Y17" s="49"/>
      <c r="Z17" s="49"/>
    </row>
    <row r="18" spans="1:26" ht="12.75" customHeight="1">
      <c r="A18" s="48"/>
      <c r="B18" s="48"/>
      <c r="C18" s="48"/>
      <c r="D18" s="48"/>
      <c r="E18" s="48"/>
      <c r="F18" s="48"/>
      <c r="G18" s="48"/>
      <c r="H18" s="48"/>
      <c r="I18" s="48"/>
      <c r="J18" s="48"/>
      <c r="K18" s="48"/>
      <c r="L18" s="49"/>
      <c r="M18" s="49"/>
      <c r="N18" s="49"/>
      <c r="O18" s="49"/>
      <c r="P18" s="49"/>
      <c r="Q18" s="49"/>
      <c r="R18" s="49"/>
      <c r="S18" s="49"/>
      <c r="T18" s="49"/>
      <c r="U18" s="49"/>
      <c r="V18" s="49"/>
      <c r="W18" s="49"/>
      <c r="X18" s="49"/>
      <c r="Y18" s="49"/>
      <c r="Z18" s="49"/>
    </row>
    <row r="19" spans="1:26" ht="12.75" hidden="1" customHeight="1">
      <c r="A19" s="48"/>
      <c r="B19" s="48"/>
      <c r="C19" s="48"/>
      <c r="D19" s="48"/>
      <c r="E19" s="48"/>
      <c r="F19" s="48"/>
      <c r="G19" s="48"/>
      <c r="H19" s="48"/>
      <c r="I19" s="48"/>
      <c r="J19" s="48"/>
      <c r="K19" s="48"/>
      <c r="L19" s="49"/>
      <c r="M19" s="49"/>
      <c r="N19" s="49"/>
      <c r="O19" s="49"/>
      <c r="P19" s="49"/>
      <c r="Q19" s="49"/>
      <c r="R19" s="49"/>
      <c r="S19" s="49"/>
      <c r="T19" s="49"/>
      <c r="U19" s="49"/>
      <c r="V19" s="49"/>
      <c r="W19" s="49"/>
      <c r="X19" s="49"/>
      <c r="Y19" s="49"/>
      <c r="Z19" s="49"/>
    </row>
    <row r="20" spans="1:26" ht="12.75" hidden="1" customHeight="1">
      <c r="A20" s="48"/>
      <c r="B20" s="48"/>
      <c r="C20" s="48"/>
      <c r="D20" s="48"/>
      <c r="E20" s="48"/>
      <c r="F20" s="48"/>
      <c r="G20" s="48"/>
      <c r="H20" s="48"/>
      <c r="I20" s="48"/>
      <c r="J20" s="48"/>
      <c r="K20" s="48"/>
      <c r="L20" s="49"/>
      <c r="M20" s="49"/>
      <c r="N20" s="49"/>
      <c r="O20" s="49"/>
      <c r="P20" s="49"/>
      <c r="Q20" s="49"/>
      <c r="R20" s="49"/>
      <c r="S20" s="49"/>
      <c r="T20" s="49"/>
      <c r="U20" s="49"/>
      <c r="V20" s="49"/>
      <c r="W20" s="49"/>
      <c r="X20" s="49"/>
      <c r="Y20" s="49"/>
      <c r="Z20" s="49"/>
    </row>
    <row r="21" spans="1:26" ht="12.75" hidden="1" customHeight="1">
      <c r="A21" s="48"/>
      <c r="B21" s="48"/>
      <c r="C21" s="48"/>
      <c r="D21" s="48"/>
      <c r="E21" s="48"/>
      <c r="F21" s="48"/>
      <c r="G21" s="48"/>
      <c r="H21" s="48"/>
      <c r="I21" s="48"/>
      <c r="J21" s="48"/>
      <c r="K21" s="48"/>
      <c r="L21" s="49"/>
      <c r="M21" s="49"/>
      <c r="N21" s="49"/>
      <c r="O21" s="49"/>
      <c r="P21" s="49"/>
      <c r="Q21" s="49"/>
      <c r="R21" s="49"/>
      <c r="S21" s="49"/>
      <c r="T21" s="49"/>
      <c r="U21" s="49"/>
      <c r="V21" s="49"/>
      <c r="W21" s="49"/>
      <c r="X21" s="49"/>
      <c r="Y21" s="49"/>
      <c r="Z21" s="49"/>
    </row>
    <row r="22" spans="1:26" ht="12.75" hidden="1" customHeight="1">
      <c r="A22" s="48"/>
      <c r="B22" s="48"/>
      <c r="C22" s="48"/>
      <c r="D22" s="48"/>
      <c r="E22" s="48"/>
      <c r="F22" s="48"/>
      <c r="G22" s="48"/>
      <c r="H22" s="48"/>
      <c r="I22" s="48"/>
      <c r="J22" s="48"/>
      <c r="K22" s="48"/>
      <c r="L22" s="49"/>
      <c r="M22" s="49"/>
      <c r="N22" s="49"/>
      <c r="O22" s="49"/>
      <c r="P22" s="49"/>
      <c r="Q22" s="49"/>
      <c r="R22" s="49"/>
      <c r="S22" s="49"/>
      <c r="T22" s="49"/>
      <c r="U22" s="49"/>
      <c r="V22" s="49"/>
      <c r="W22" s="49"/>
      <c r="X22" s="49"/>
      <c r="Y22" s="49"/>
      <c r="Z22" s="49"/>
    </row>
    <row r="23" spans="1:26" ht="12.75" hidden="1" customHeigh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row>
    <row r="24" spans="1:26" ht="12.75" hidden="1"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row>
    <row r="25" spans="1:26" ht="12.75" hidden="1" customHeight="1">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row>
    <row r="26" spans="1:26" ht="12.75" hidden="1" customHeight="1">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row>
    <row r="27" spans="1:26" ht="12.75" hidden="1" customHeight="1">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row>
    <row r="28" spans="1:26" ht="12.75" hidden="1"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row>
    <row r="29" spans="1:26" ht="12.75" hidden="1" customHeight="1">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row>
    <row r="30" spans="1:26" ht="12.7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row>
    <row r="31" spans="1:26" ht="12.75" customHeight="1">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row>
    <row r="32" spans="1:26" ht="12.7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row>
    <row r="33" spans="1:26" ht="12.75" customHeight="1">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row>
    <row r="34" spans="1:26" ht="12.75" customHeight="1">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row>
    <row r="35" spans="1:26" ht="12.7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row>
    <row r="36" spans="1:26" ht="12.75" customHeight="1">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row>
    <row r="37" spans="1:26" ht="12.75" customHeight="1">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row>
    <row r="38" spans="1:26" ht="12.75" customHeight="1">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row>
    <row r="39" spans="1:26" ht="12.75" customHeight="1">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row>
    <row r="40" spans="1:26" ht="12.75" customHeight="1">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row>
    <row r="41" spans="1:26" ht="12.75" customHeight="1">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row>
    <row r="42" spans="1:26" ht="12.75" customHeight="1">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row>
    <row r="43" spans="1:26" ht="12.7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row>
    <row r="44" spans="1:26" ht="12.7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row>
    <row r="45" spans="1:26" ht="12.7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row>
    <row r="46" spans="1:26" ht="12.75" customHeight="1">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row>
    <row r="47" spans="1:26" ht="12.75" customHeight="1">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row>
    <row r="48" spans="1:26" ht="12.75" customHeight="1">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row>
    <row r="49" spans="1:26" ht="12.75" customHeight="1">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row>
    <row r="50" spans="1:26" ht="12.75" customHeight="1">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row>
    <row r="51" spans="1:26" ht="12.7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row>
    <row r="52" spans="1:26" ht="12.75"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row>
    <row r="53" spans="1:26" ht="12.75"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row>
    <row r="54" spans="1:26" ht="12.75"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row>
    <row r="55" spans="1:26" ht="12.75"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row>
    <row r="56" spans="1:26" ht="12.75"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row>
    <row r="57" spans="1:26" ht="12.75" customHeight="1">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row>
    <row r="58" spans="1:26" ht="12.7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row>
    <row r="59" spans="1:26" ht="12.75" customHeight="1">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row>
    <row r="60" spans="1:26" ht="12.75" customHeight="1">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row>
    <row r="61" spans="1:26" ht="12.75" customHeight="1">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row>
    <row r="62" spans="1:26" ht="12.75" customHeight="1">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row>
    <row r="63" spans="1:26" ht="12.75" customHeight="1">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row>
    <row r="64" spans="1:26" ht="12.7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row>
    <row r="65" spans="1:26" ht="12.75" customHeight="1">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row>
    <row r="66" spans="1:26" ht="12.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row>
    <row r="67" spans="1:26" ht="12.75"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row>
    <row r="68" spans="1:26" ht="12.75"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row>
    <row r="69" spans="1:26" ht="12.75"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row>
    <row r="70" spans="1:26" ht="12.75"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row>
    <row r="71" spans="1:26" ht="12.75"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row>
    <row r="72" spans="1:26" ht="12.75" customHeight="1">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row>
    <row r="73" spans="1:26" ht="12.75" customHeight="1">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row>
    <row r="74" spans="1:26" ht="12.75" customHeight="1">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row>
    <row r="75" spans="1:26" ht="12.75" customHeight="1">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row>
    <row r="76" spans="1:26" ht="12.75" customHeight="1">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row>
    <row r="77" spans="1:26" ht="12.75" customHeight="1">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row>
    <row r="78" spans="1:26" ht="12.75" customHeight="1">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row>
    <row r="79" spans="1:26" ht="12.75" customHeight="1">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row>
    <row r="80" spans="1:26" ht="12.75" customHeight="1">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row>
    <row r="81" spans="1:26" ht="12.75" customHeight="1">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row>
    <row r="82" spans="1:26" ht="12.75" customHeight="1">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row>
    <row r="83" spans="1:26" ht="12.75" customHeight="1">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row>
    <row r="84" spans="1:26" ht="12.75" customHeight="1">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row>
    <row r="85" spans="1:26" ht="12.75" customHeight="1">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row>
    <row r="86" spans="1:26" ht="12.75" customHeight="1">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row>
    <row r="87" spans="1:26" ht="12.75" customHeight="1">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row>
    <row r="88" spans="1:26" ht="12.75" customHeight="1">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row>
    <row r="89" spans="1:26" ht="12.75" customHeight="1">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row>
    <row r="90" spans="1:26" ht="12.75" customHeight="1">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row>
    <row r="91" spans="1:26" ht="12.75" customHeight="1">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row>
    <row r="92" spans="1:26" ht="12.75" customHeight="1">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row>
    <row r="93" spans="1:26" ht="12.75" customHeight="1">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row>
    <row r="94" spans="1:26" ht="12.75" customHeight="1">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row>
    <row r="95" spans="1:26" ht="12.75" customHeight="1">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row>
    <row r="96" spans="1:26" ht="12.75" customHeight="1">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row>
    <row r="97" spans="1:26" ht="12.75" customHeight="1">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row>
    <row r="98" spans="1:26" ht="12.75" customHeight="1">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row>
    <row r="99" spans="1:26" ht="12.75" customHeight="1">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row>
    <row r="100" spans="1:26" ht="12.75" customHeight="1">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row>
    <row r="101" spans="1:26" ht="12.75" customHeight="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row>
    <row r="102" spans="1:26" ht="12.75" customHeight="1">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row>
    <row r="103" spans="1:26" ht="12.75" customHeight="1">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row>
    <row r="104" spans="1:26" ht="12.75" customHeight="1">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row>
    <row r="105" spans="1:26" ht="12.75" customHeight="1">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row>
    <row r="106" spans="1:26" ht="12.75" customHeight="1">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row>
    <row r="107" spans="1:26" ht="12.75" customHeight="1">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row>
    <row r="108" spans="1:26" ht="12.75" customHeight="1">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row>
    <row r="109" spans="1:26" ht="12.75" customHeight="1">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row>
    <row r="110" spans="1:26" ht="12.75" customHeight="1">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row>
    <row r="111" spans="1:26" ht="12.75" customHeight="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row>
    <row r="112" spans="1:26" ht="12.75" customHeight="1">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row>
    <row r="113" spans="1:26" ht="12.75" customHeight="1">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row>
    <row r="114" spans="1:26" ht="12.75" customHeight="1">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row>
    <row r="115" spans="1:26" ht="12.75" customHeight="1">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row>
    <row r="116" spans="1:26" ht="12.75" customHeight="1">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row>
    <row r="117" spans="1:26" ht="12.75" customHeight="1">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row>
    <row r="118" spans="1:26" ht="12.75" customHeight="1">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row>
    <row r="119" spans="1:26" ht="12.75" customHeight="1">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row>
    <row r="120" spans="1:26" ht="12.75" customHeight="1">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row>
    <row r="121" spans="1:26" ht="12.75" customHeight="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row>
    <row r="122" spans="1:26" ht="12.75" customHeight="1">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row>
    <row r="123" spans="1:26" ht="12.75" customHeight="1">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row>
    <row r="124" spans="1:26" ht="12.75" customHeight="1">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row>
    <row r="125" spans="1:26" ht="12.75" customHeight="1">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row>
    <row r="126" spans="1:26" ht="12.75" customHeight="1">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row>
    <row r="127" spans="1:26" ht="12.75" customHeight="1">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row>
    <row r="128" spans="1:26" ht="12.75" customHeight="1">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row>
    <row r="129" spans="1:26" ht="12.75" customHeight="1">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row>
    <row r="130" spans="1:26" ht="12.75" customHeight="1">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row>
    <row r="131" spans="1:26" ht="12.75" customHeight="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row>
    <row r="132" spans="1:26" ht="12.75" customHeight="1">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row>
    <row r="133" spans="1:26" ht="12.75" customHeight="1">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row>
    <row r="134" spans="1:26" ht="12.75" customHeight="1">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row>
    <row r="135" spans="1:26" ht="12.75" customHeight="1">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row>
    <row r="136" spans="1:26" ht="12.75" customHeight="1">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row>
    <row r="137" spans="1:26" ht="12.75" customHeight="1">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row>
    <row r="138" spans="1:26" ht="12.75" customHeight="1">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row>
    <row r="139" spans="1:26" ht="12.75" customHeight="1">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row>
    <row r="140" spans="1:26" ht="12.75" customHeight="1">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row>
    <row r="141" spans="1:26" ht="12.75" customHeight="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ht="12.75" customHeight="1">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row>
    <row r="143" spans="1:26" ht="12.75" customHeight="1">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12.75" customHeight="1">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row>
    <row r="145" spans="1:26" ht="12.75" customHeight="1">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ht="12.75" customHeight="1">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row>
    <row r="147" spans="1:26" ht="12.75" customHeight="1">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ht="12.75" customHeight="1">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row>
    <row r="149" spans="1:26" ht="12.75" customHeight="1">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row>
    <row r="150" spans="1:26" ht="12.75" customHeight="1">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row>
    <row r="151" spans="1:26" ht="12.75" customHeight="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row>
    <row r="152" spans="1:26" ht="12.75" customHeight="1">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row>
    <row r="153" spans="1:26" ht="12.75" customHeight="1">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row>
    <row r="154" spans="1:26" ht="12.75" customHeight="1">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row>
    <row r="155" spans="1:26" ht="12.75" customHeight="1">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row>
    <row r="156" spans="1:26" ht="12.75" customHeight="1">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row>
    <row r="157" spans="1:26" ht="12.75" customHeight="1">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row>
    <row r="158" spans="1:26" ht="12.75" customHeight="1">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row>
    <row r="159" spans="1:26" ht="12.75" customHeight="1">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row>
    <row r="160" spans="1:26" ht="12.75" customHeight="1">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row>
    <row r="161" spans="1:26" ht="12.75" customHeight="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row>
    <row r="162" spans="1:26" ht="12.75" customHeight="1">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row>
    <row r="163" spans="1:26" ht="12.75" customHeight="1">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row>
    <row r="164" spans="1:26" ht="12.75" customHeight="1">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row>
    <row r="165" spans="1:26" ht="12.75" customHeight="1">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row>
    <row r="166" spans="1:26" ht="12.75" customHeight="1">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row>
    <row r="167" spans="1:26" ht="12.75" customHeight="1">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row>
    <row r="168" spans="1:26" ht="12.75" customHeight="1">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row>
    <row r="169" spans="1:26" ht="12.75" customHeight="1">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row>
    <row r="170" spans="1:26" ht="12.75" customHeight="1">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row>
    <row r="171" spans="1:26" ht="12.75" customHeight="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row>
    <row r="172" spans="1:26" ht="12.75" customHeight="1">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row>
    <row r="173" spans="1:26" ht="12.75" customHeight="1">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row>
    <row r="174" spans="1:26" ht="12.75" customHeight="1">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row>
    <row r="175" spans="1:26" ht="12.75" customHeight="1">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row>
    <row r="176" spans="1:26" ht="12.75" customHeight="1">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row>
    <row r="177" spans="1:26" ht="12.75" customHeight="1">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row>
    <row r="178" spans="1:26" ht="12.75" customHeight="1">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ht="12.75" customHeight="1">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row>
    <row r="180" spans="1:26" ht="12.75" customHeight="1">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ht="12.75" customHeight="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row>
    <row r="182" spans="1:26" ht="12.75" customHeight="1">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ht="12.75" customHeight="1">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row>
    <row r="184" spans="1:26" ht="12.75" customHeight="1">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row>
    <row r="185" spans="1:26" ht="12.75" customHeight="1">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12.75" customHeight="1">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row>
    <row r="187" spans="1:26" ht="12.75" customHeight="1">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ht="12.75" customHeight="1">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row>
    <row r="189" spans="1:26" ht="12.75" customHeight="1">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12.75" customHeight="1">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row>
    <row r="191" spans="1:26" ht="12.75" customHeight="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12.75" customHeight="1">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row>
    <row r="193" spans="1:26" ht="12.75" customHeight="1">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ht="12.75" customHeight="1">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row>
    <row r="195" spans="1:26" ht="12.75" customHeight="1">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12.75" customHeight="1">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row>
    <row r="197" spans="1:26" ht="12.75" customHeight="1">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ht="12.75" customHeight="1">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row>
    <row r="199" spans="1:26" ht="12.75" customHeight="1">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row>
    <row r="200" spans="1:26" ht="12.75" customHeight="1">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row>
    <row r="201" spans="1:26" ht="12.75" customHeight="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row>
    <row r="202" spans="1:26" ht="12.75" customHeight="1">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row>
    <row r="203" spans="1:26" ht="12.75" customHeight="1">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row>
    <row r="204" spans="1:26" ht="12.75" customHeight="1">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row>
    <row r="205" spans="1:26" ht="12.75" customHeight="1">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row>
    <row r="206" spans="1:26" ht="12.75" customHeight="1">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row>
    <row r="207" spans="1:26" ht="12.75" customHeight="1">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row>
    <row r="208" spans="1:26" ht="12.75" customHeight="1">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row>
    <row r="209" spans="1:26" ht="12.75" customHeight="1">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row>
    <row r="210" spans="1:26" ht="12.75" customHeight="1">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row>
    <row r="211" spans="1:26" ht="12.75" customHeight="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c r="Z211" s="48"/>
    </row>
    <row r="212" spans="1:26" ht="12.75" customHeight="1">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row>
    <row r="213" spans="1:26" ht="12.75" customHeight="1">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c r="Z213" s="48"/>
    </row>
    <row r="214" spans="1:26" ht="12.75" customHeight="1">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c r="Z214" s="48"/>
    </row>
    <row r="215" spans="1:26" ht="12.75" customHeight="1">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c r="Z215" s="48"/>
    </row>
    <row r="216" spans="1:26" ht="12.75" customHeight="1">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c r="Z216" s="48"/>
    </row>
    <row r="217" spans="1:26" ht="12.75" customHeight="1">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c r="Z217" s="48"/>
    </row>
    <row r="218" spans="1:26" ht="12.75" customHeight="1">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row>
    <row r="219" spans="1:26" ht="12.75" customHeight="1">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row>
    <row r="220" spans="1:26" ht="12.75" customHeight="1">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c r="Z220" s="48"/>
    </row>
    <row r="221" spans="1:26" ht="12.75" customHeight="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row>
    <row r="222" spans="1:26" ht="12.75" customHeight="1">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c r="Z222" s="48"/>
    </row>
    <row r="223" spans="1:26" ht="12.75" customHeight="1">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c r="Z223" s="48"/>
    </row>
    <row r="224" spans="1:26" ht="12.75" customHeight="1">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c r="Z224" s="48"/>
    </row>
    <row r="225" spans="1:26" ht="12.75" customHeight="1">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c r="Z225" s="48"/>
    </row>
    <row r="226" spans="1:26" ht="12.75" customHeight="1">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row>
    <row r="227" spans="1:26" ht="12.75" customHeight="1">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row>
    <row r="228" spans="1:26" ht="12.75" customHeight="1">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c r="Z228" s="48"/>
    </row>
    <row r="229" spans="1:26" ht="12.75" customHeight="1">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c r="Z229" s="48"/>
    </row>
    <row r="230" spans="1:26" ht="12.75" customHeight="1">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c r="Z230" s="48"/>
    </row>
    <row r="231" spans="1:26" ht="12.75" customHeight="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row>
    <row r="232" spans="1:26" ht="12.75" customHeight="1">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row>
    <row r="233" spans="1:26" ht="12.75" customHeight="1">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c r="Z233" s="48"/>
    </row>
    <row r="234" spans="1:26" ht="12.75" customHeight="1">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row>
    <row r="235" spans="1:26" ht="12.75" customHeight="1">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row>
    <row r="236" spans="1:26" ht="12.75" customHeight="1">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c r="Z236" s="48"/>
    </row>
    <row r="237" spans="1:26" ht="12.75" customHeight="1">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c r="Z237" s="48"/>
    </row>
    <row r="238" spans="1:26" ht="12.75" customHeight="1">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c r="Z238" s="48"/>
    </row>
    <row r="239" spans="1:26" ht="12.75" customHeight="1">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row>
    <row r="240" spans="1:26" ht="12.75" customHeight="1">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ht="12.75" customHeight="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c r="Z241" s="48"/>
    </row>
    <row r="242" spans="1:26" ht="12.75" customHeight="1">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row>
    <row r="243" spans="1:26" ht="12.75" customHeight="1">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row>
    <row r="244" spans="1:26" ht="12.75" customHeight="1">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row>
    <row r="245" spans="1:26" ht="12.75" customHeight="1">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c r="Z245" s="48"/>
    </row>
    <row r="246" spans="1:26" ht="12.75" customHeight="1">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c r="Z246" s="48"/>
    </row>
    <row r="247" spans="1:26" ht="12.75" customHeight="1">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c r="Z247" s="48"/>
    </row>
    <row r="248" spans="1:26" ht="12.75" customHeight="1">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c r="Z248" s="48"/>
    </row>
    <row r="249" spans="1:26" ht="12.75" customHeight="1">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c r="Z249" s="48"/>
    </row>
    <row r="250" spans="1:26" ht="12.75" customHeight="1">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c r="Z250" s="48"/>
    </row>
    <row r="251" spans="1:26" ht="12.75" customHeight="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row>
    <row r="252" spans="1:26" ht="12.75" customHeight="1">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c r="Z252" s="48"/>
    </row>
    <row r="253" spans="1:26" ht="12.75" customHeight="1">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c r="Z253" s="48"/>
    </row>
    <row r="254" spans="1:26" ht="12.75" customHeight="1">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c r="Z254" s="48"/>
    </row>
    <row r="255" spans="1:26" ht="12.75" customHeight="1">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row>
    <row r="256" spans="1:26" ht="12.75" customHeight="1">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row>
    <row r="257" spans="1:26" ht="12.75" customHeight="1">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c r="Z257" s="48"/>
    </row>
    <row r="258" spans="1:26" ht="12.75" customHeight="1">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c r="Z258" s="48"/>
    </row>
    <row r="259" spans="1:26" ht="12.75" customHeight="1">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c r="Z259" s="48"/>
    </row>
    <row r="260" spans="1:26" ht="12.75" customHeight="1">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c r="Z260" s="48"/>
    </row>
    <row r="261" spans="1:26" ht="12.75" customHeight="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c r="Z261" s="48"/>
    </row>
    <row r="262" spans="1:26" ht="12.75" customHeight="1">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c r="Z262" s="48"/>
    </row>
    <row r="263" spans="1:26" ht="12.75" customHeight="1">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ht="12.75" customHeight="1">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c r="Z264" s="48"/>
    </row>
    <row r="265" spans="1:26" ht="12.75" customHeight="1">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ht="12.75" customHeight="1">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c r="Z266" s="48"/>
    </row>
    <row r="267" spans="1:26" ht="12.75" customHeight="1">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row>
    <row r="268" spans="1:26" ht="12.75" customHeight="1">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c r="Z268" s="48"/>
    </row>
    <row r="269" spans="1:26" ht="12.75" customHeight="1">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c r="Z269" s="48"/>
    </row>
    <row r="270" spans="1:26" ht="12.75" customHeight="1">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c r="Z270" s="48"/>
    </row>
    <row r="271" spans="1:26" ht="12.75" customHeight="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c r="Z271" s="48"/>
    </row>
    <row r="272" spans="1:26" ht="12.75" customHeight="1">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c r="Z272" s="48"/>
    </row>
    <row r="273" spans="1:26" ht="12.75" customHeight="1">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c r="Z273" s="48"/>
    </row>
    <row r="274" spans="1:26" ht="12.75" customHeight="1">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row>
    <row r="275" spans="1:26" ht="12.75" customHeight="1">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c r="Z275" s="48"/>
    </row>
    <row r="276" spans="1:26" ht="12.75" customHeight="1">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c r="Z276" s="48"/>
    </row>
    <row r="277" spans="1:26" ht="12.75" customHeight="1">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c r="Z277" s="48"/>
    </row>
    <row r="278" spans="1:26" ht="12.75" customHeight="1">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c r="Z278" s="48"/>
    </row>
    <row r="279" spans="1:26" ht="12.75" customHeight="1">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c r="Z279" s="48"/>
    </row>
    <row r="280" spans="1:26" ht="12.75" customHeight="1">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c r="Z280" s="48"/>
    </row>
    <row r="281" spans="1:26" ht="12.75" customHeight="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c r="Z281" s="48"/>
    </row>
    <row r="282" spans="1:26" ht="12.75" customHeight="1">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c r="Z282" s="48"/>
    </row>
    <row r="283" spans="1:26" ht="12.75" customHeight="1">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c r="Z283" s="48"/>
    </row>
    <row r="284" spans="1:26" ht="12.75" customHeight="1">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c r="Z284" s="48"/>
    </row>
    <row r="285" spans="1:26" ht="12.75" customHeight="1">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c r="Z285" s="48"/>
    </row>
    <row r="286" spans="1:26" ht="12.75" customHeight="1">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c r="Z286" s="48"/>
    </row>
    <row r="287" spans="1:26" ht="12.75" customHeight="1">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ht="12.75" customHeight="1">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c r="Z288" s="48"/>
    </row>
    <row r="289" spans="1:26" ht="12.75" customHeight="1">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c r="Z289" s="48"/>
    </row>
    <row r="290" spans="1:26" ht="12.75" customHeight="1">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c r="Z290" s="48"/>
    </row>
    <row r="291" spans="1:26" ht="12.75" customHeight="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c r="Z291" s="48"/>
    </row>
    <row r="292" spans="1:26" ht="12.75" customHeight="1">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c r="Z292" s="48"/>
    </row>
    <row r="293" spans="1:26" ht="12.75" customHeight="1">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c r="Z293" s="48"/>
    </row>
    <row r="294" spans="1:26" ht="12.75" customHeight="1">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c r="Z294" s="48"/>
    </row>
    <row r="295" spans="1:26" ht="12.75" customHeight="1">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c r="Z295" s="48"/>
    </row>
    <row r="296" spans="1:26" ht="12.75" customHeight="1">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c r="Z296" s="48"/>
    </row>
    <row r="297" spans="1:26" ht="12.75" customHeight="1">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c r="Z297" s="48"/>
    </row>
    <row r="298" spans="1:26" ht="12.75" customHeight="1">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ht="12.75" customHeight="1">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c r="Z299" s="48"/>
    </row>
    <row r="300" spans="1:26" ht="12.75" customHeight="1">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row>
    <row r="301" spans="1:26" ht="12.75" customHeight="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c r="Z301" s="48"/>
    </row>
    <row r="302" spans="1:26" ht="12.75" customHeight="1">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c r="Z302" s="48"/>
    </row>
    <row r="303" spans="1:26" ht="12.75" customHeight="1">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row>
    <row r="304" spans="1:26" ht="12.75" customHeight="1">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c r="Z304" s="48"/>
    </row>
    <row r="305" spans="1:26" ht="12.75" customHeight="1">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c r="Z305" s="48"/>
    </row>
    <row r="306" spans="1:26" ht="12.75" customHeight="1">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c r="Z306" s="48"/>
    </row>
    <row r="307" spans="1:26" ht="12.75" customHeight="1">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c r="Z307" s="48"/>
    </row>
    <row r="308" spans="1:26" ht="12.75" customHeight="1">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c r="Z308" s="48"/>
    </row>
    <row r="309" spans="1:26" ht="12.75" customHeight="1">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c r="Z309" s="48"/>
    </row>
    <row r="310" spans="1:26" ht="12.75" customHeight="1">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ht="12.75" customHeight="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c r="Z311" s="48"/>
    </row>
    <row r="312" spans="1:26" ht="12.75" customHeight="1">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ht="12.75" customHeight="1">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row>
    <row r="314" spans="1:26" ht="12.75" customHeight="1">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ht="12.75" customHeight="1">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row>
    <row r="316" spans="1:26" ht="12.75" customHeight="1">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c r="Z316" s="48"/>
    </row>
    <row r="317" spans="1:26" ht="12.75" customHeight="1">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ht="12.75" customHeight="1">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c r="Z318" s="48"/>
    </row>
    <row r="319" spans="1:26" ht="12.75" customHeight="1">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c r="Z319" s="48"/>
    </row>
    <row r="320" spans="1:26" ht="12.75" customHeight="1">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c r="Z320" s="48"/>
    </row>
    <row r="321" spans="1:26" ht="12.75" customHeight="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c r="Z321" s="48"/>
    </row>
    <row r="322" spans="1:26" ht="12.75" customHeight="1">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c r="Z322" s="48"/>
    </row>
    <row r="323" spans="1:26" ht="12.75" customHeight="1">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c r="Z323" s="48"/>
    </row>
    <row r="324" spans="1:26" ht="12.75" customHeight="1">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c r="Z324" s="48"/>
    </row>
    <row r="325" spans="1:26" ht="12.75" customHeight="1">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c r="Z325" s="48"/>
    </row>
    <row r="326" spans="1:26" ht="12.75" customHeight="1">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c r="Z326" s="48"/>
    </row>
    <row r="327" spans="1:26" ht="12.75" customHeight="1">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c r="Z327" s="48"/>
    </row>
    <row r="328" spans="1:26" ht="12.75" customHeight="1">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c r="Z328" s="48"/>
    </row>
    <row r="329" spans="1:26" ht="12.75" customHeight="1">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ht="12.75" customHeight="1">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row>
    <row r="331" spans="1:26" ht="12.75" customHeight="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ht="12.75" customHeight="1">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c r="Z332" s="48"/>
    </row>
    <row r="333" spans="1:26" ht="12.75" customHeight="1">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ht="12.75" customHeight="1">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c r="Z334" s="48"/>
    </row>
    <row r="335" spans="1:26" ht="12.75" customHeight="1">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ht="12.75" customHeight="1">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c r="Z336" s="48"/>
    </row>
    <row r="337" spans="1:26" ht="12.75" customHeight="1">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12.75" customHeight="1">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c r="Z338" s="48"/>
    </row>
    <row r="339" spans="1:26" ht="12.75" customHeight="1">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ht="12.75" customHeight="1">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c r="Z340" s="48"/>
    </row>
    <row r="341" spans="1:26" ht="12.75" customHeight="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12.75" customHeight="1">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c r="Z342" s="48"/>
    </row>
    <row r="343" spans="1:26" ht="12.75" customHeight="1">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12.75" customHeight="1">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c r="Z344" s="48"/>
    </row>
    <row r="345" spans="1:26" ht="12.75" customHeight="1">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ht="12.75" customHeight="1">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row>
    <row r="347" spans="1:26" ht="12.75" customHeight="1">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12.75" customHeight="1">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c r="Z348" s="48"/>
    </row>
    <row r="349" spans="1:26" ht="12.75" customHeight="1">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ht="12.75" customHeight="1">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c r="Z350" s="48"/>
    </row>
    <row r="351" spans="1:26" ht="12.75" customHeight="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ht="12.75" customHeight="1">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c r="Z352" s="48"/>
    </row>
    <row r="353" spans="1:26" ht="12.75" customHeight="1">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c r="Z353" s="48"/>
    </row>
    <row r="354" spans="1:26" ht="12.75" customHeight="1">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c r="Z354" s="48"/>
    </row>
    <row r="355" spans="1:26" ht="12.75" customHeight="1">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c r="Z355" s="48"/>
    </row>
    <row r="356" spans="1:26" ht="12.75" customHeight="1">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c r="Z356" s="48"/>
    </row>
    <row r="357" spans="1:26" ht="12.75" customHeight="1">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c r="Z357" s="48"/>
    </row>
    <row r="358" spans="1:26" ht="12.75" customHeight="1">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c r="Z358" s="48"/>
    </row>
    <row r="359" spans="1:26" ht="12.75" customHeight="1">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c r="Z359" s="48"/>
    </row>
    <row r="360" spans="1:26" ht="12.75" customHeight="1">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c r="Z360" s="48"/>
    </row>
    <row r="361" spans="1:26" ht="12.75" customHeight="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row>
    <row r="362" spans="1:26" ht="12.75" customHeight="1">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c r="Z362" s="48"/>
    </row>
    <row r="363" spans="1:26" ht="12.75" customHeight="1">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row>
    <row r="364" spans="1:26" ht="12.75" customHeight="1">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c r="Z364" s="48"/>
    </row>
    <row r="365" spans="1:26" ht="12.75" customHeight="1">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row>
    <row r="366" spans="1:26" ht="12.75" customHeight="1">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c r="Z366" s="48"/>
    </row>
    <row r="367" spans="1:26" ht="12.75" customHeight="1">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c r="Z367" s="48"/>
    </row>
    <row r="368" spans="1:26" ht="12.75" customHeight="1">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c r="Z368" s="48"/>
    </row>
    <row r="369" spans="1:26" ht="12.75" customHeight="1">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c r="Z369" s="48"/>
    </row>
    <row r="370" spans="1:26" ht="12.75" customHeight="1">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c r="Z370" s="48"/>
    </row>
    <row r="371" spans="1:26" ht="12.75" customHeight="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c r="Z371" s="48"/>
    </row>
    <row r="372" spans="1:26" ht="12.75" customHeight="1">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c r="Z372" s="48"/>
    </row>
    <row r="373" spans="1:26" ht="12.75" customHeight="1">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c r="Z373" s="48"/>
    </row>
    <row r="374" spans="1:26" ht="12.75" customHeight="1">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c r="Z374" s="48"/>
    </row>
    <row r="375" spans="1:26" ht="12.75" customHeight="1">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c r="Z375" s="48"/>
    </row>
    <row r="376" spans="1:26" ht="12.75" customHeight="1">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c r="Z376" s="48"/>
    </row>
    <row r="377" spans="1:26" ht="12.75" customHeight="1">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c r="Z377" s="48"/>
    </row>
    <row r="378" spans="1:26" ht="12.75" customHeight="1">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c r="Z378" s="48"/>
    </row>
    <row r="379" spans="1:26" ht="12.75" customHeight="1">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c r="Z379" s="48"/>
    </row>
    <row r="380" spans="1:26" ht="12.75" customHeight="1">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c r="Z380" s="48"/>
    </row>
    <row r="381" spans="1:26" ht="12.75" customHeight="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c r="Z381" s="48"/>
    </row>
    <row r="382" spans="1:26" ht="12.75" customHeight="1">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c r="Z382" s="48"/>
    </row>
    <row r="383" spans="1:26" ht="12.75" customHeight="1">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c r="Z383" s="48"/>
    </row>
    <row r="384" spans="1:26" ht="12.75" customHeight="1">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row>
    <row r="385" spans="1:26" ht="12.75" customHeight="1">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c r="Z385" s="48"/>
    </row>
    <row r="386" spans="1:26" ht="12.75" customHeight="1">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row>
    <row r="387" spans="1:26" ht="12.75" customHeight="1">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c r="Z387" s="48"/>
    </row>
    <row r="388" spans="1:26" ht="12.75" customHeight="1">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row>
    <row r="389" spans="1:26" ht="12.75" customHeight="1">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row>
    <row r="390" spans="1:26" ht="12.75" customHeight="1">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c r="Z390" s="48"/>
    </row>
    <row r="391" spans="1:26" ht="12.75" customHeight="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c r="Z391" s="48"/>
    </row>
    <row r="392" spans="1:26" ht="12.75" customHeight="1">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row>
    <row r="393" spans="1:26" ht="12.75" customHeight="1">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c r="Z393" s="48"/>
    </row>
    <row r="394" spans="1:26" ht="12.75" customHeight="1">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row>
    <row r="395" spans="1:26" ht="12.75" customHeight="1">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c r="Z395" s="48"/>
    </row>
    <row r="396" spans="1:26" ht="12.75" customHeight="1">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row>
    <row r="397" spans="1:26" ht="12.75" customHeight="1">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c r="Z397" s="48"/>
    </row>
    <row r="398" spans="1:26" ht="12.75" customHeight="1">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row>
    <row r="399" spans="1:26" ht="12.75" customHeight="1">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c r="Z399" s="48"/>
    </row>
    <row r="400" spans="1:26" ht="12.75" customHeight="1">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row>
    <row r="401" spans="1:26" ht="12.75" customHeight="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ht="12.75" customHeight="1">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row>
    <row r="403" spans="1:26" ht="12.75" customHeight="1">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ht="12.75" customHeight="1">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row>
    <row r="405" spans="1:26" ht="12.75" customHeight="1">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c r="Z405" s="48"/>
    </row>
    <row r="406" spans="1:26" ht="12.75" customHeight="1">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c r="Z406" s="48"/>
    </row>
    <row r="407" spans="1:26" ht="12.75" customHeight="1">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c r="Z407" s="48"/>
    </row>
    <row r="408" spans="1:26" ht="12.75" customHeight="1">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c r="Z408" s="48"/>
    </row>
    <row r="409" spans="1:26" ht="12.75" customHeight="1">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c r="Z409" s="48"/>
    </row>
    <row r="410" spans="1:26" ht="12.75" customHeight="1">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c r="Z410" s="48"/>
    </row>
    <row r="411" spans="1:26" ht="12.75" customHeight="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c r="Z411" s="48"/>
    </row>
    <row r="412" spans="1:26" ht="12.75" customHeight="1">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c r="Z412" s="48"/>
    </row>
    <row r="413" spans="1:26" ht="12.75" customHeight="1">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c r="Z413" s="48"/>
    </row>
    <row r="414" spans="1:26" ht="12.75" customHeight="1">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c r="Z414" s="48"/>
    </row>
    <row r="415" spans="1:26" ht="12.75" customHeight="1">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c r="Z415" s="48"/>
    </row>
    <row r="416" spans="1:26" ht="12.75" customHeight="1">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c r="Z416" s="48"/>
    </row>
    <row r="417" spans="1:26" ht="12.75" customHeight="1">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c r="Z417" s="48"/>
    </row>
    <row r="418" spans="1:26" ht="12.75" customHeight="1">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c r="Z418" s="48"/>
    </row>
    <row r="419" spans="1:26" ht="12.75" customHeight="1">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c r="Z419" s="48"/>
    </row>
    <row r="420" spans="1:26" ht="12.75" customHeight="1">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c r="Z420" s="48"/>
    </row>
    <row r="421" spans="1:26" ht="12.75" customHeight="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c r="Z421" s="48"/>
    </row>
    <row r="422" spans="1:26" ht="12.75" customHeight="1">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c r="Z422" s="48"/>
    </row>
    <row r="423" spans="1:26" ht="12.75" customHeight="1">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c r="Z423" s="48"/>
    </row>
    <row r="424" spans="1:26" ht="12.75" customHeight="1">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c r="Z424" s="48"/>
    </row>
    <row r="425" spans="1:26" ht="12.75" customHeight="1">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c r="Z425" s="48"/>
    </row>
    <row r="426" spans="1:26" ht="12.75" customHeight="1">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c r="Z426" s="48"/>
    </row>
    <row r="427" spans="1:26" ht="12.75" customHeight="1">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c r="Z427" s="48"/>
    </row>
    <row r="428" spans="1:26" ht="12.75" customHeight="1">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row>
    <row r="429" spans="1:26" ht="12.75" customHeight="1">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c r="Z429" s="48"/>
    </row>
    <row r="430" spans="1:26" ht="12.75" customHeight="1">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row>
    <row r="431" spans="1:26" ht="12.75" customHeight="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c r="Z431" s="48"/>
    </row>
    <row r="432" spans="1:26" ht="12.75" customHeight="1">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ht="12.75" customHeight="1">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c r="Z433" s="48"/>
    </row>
    <row r="434" spans="1:26" ht="12.75" customHeight="1">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ht="12.75" customHeight="1">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c r="Z435" s="48"/>
    </row>
    <row r="436" spans="1:26" ht="12.75" customHeight="1">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c r="Z436" s="48"/>
    </row>
    <row r="437" spans="1:26" ht="12.75" customHeight="1">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c r="Z437" s="48"/>
    </row>
    <row r="438" spans="1:26" ht="12.75" customHeight="1">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c r="Z438" s="48"/>
    </row>
    <row r="439" spans="1:26" ht="12.75" customHeight="1">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c r="Z439" s="48"/>
    </row>
    <row r="440" spans="1:26" ht="12.75" customHeight="1">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c r="Z440" s="48"/>
    </row>
    <row r="441" spans="1:26" ht="12.75" customHeight="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c r="Z441" s="48"/>
    </row>
    <row r="442" spans="1:26" ht="12.75" customHeight="1">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c r="Z442" s="48"/>
    </row>
    <row r="443" spans="1:26" ht="12.75" customHeight="1">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c r="Z443" s="48"/>
    </row>
    <row r="444" spans="1:26" ht="12.75" customHeight="1">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c r="Z444" s="48"/>
    </row>
    <row r="445" spans="1:26" ht="12.75" customHeight="1">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c r="Z445" s="48"/>
    </row>
    <row r="446" spans="1:26" ht="12.75" customHeight="1">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c r="Z446" s="48"/>
    </row>
    <row r="447" spans="1:26" ht="12.75" customHeight="1">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c r="Z447" s="48"/>
    </row>
    <row r="448" spans="1:26" ht="12.75" customHeight="1">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c r="Z448" s="48"/>
    </row>
    <row r="449" spans="1:26" ht="12.75" customHeight="1">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c r="Z449" s="48"/>
    </row>
    <row r="450" spans="1:26" ht="12.75" customHeight="1">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c r="Z450" s="48"/>
    </row>
    <row r="451" spans="1:26" ht="12.75" customHeight="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c r="Z451" s="48"/>
    </row>
    <row r="452" spans="1:26" ht="12.75" customHeight="1">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c r="Z452" s="48"/>
    </row>
    <row r="453" spans="1:26" ht="12.75" customHeight="1">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c r="Z453" s="48"/>
    </row>
    <row r="454" spans="1:26" ht="12.75" customHeight="1">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row>
    <row r="455" spans="1:26" ht="12.75" customHeight="1">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c r="Z455" s="48"/>
    </row>
    <row r="456" spans="1:26" ht="12.75" customHeight="1">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row>
    <row r="457" spans="1:26" ht="12.75" customHeight="1">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c r="Z457" s="48"/>
    </row>
    <row r="458" spans="1:26" ht="12.75" customHeight="1">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row>
    <row r="459" spans="1:26" ht="12.75" customHeight="1">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row>
    <row r="460" spans="1:26" ht="12.75" customHeight="1">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row>
    <row r="461" spans="1:26" ht="12.75" customHeight="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c r="Z461" s="48"/>
    </row>
    <row r="462" spans="1:26" ht="12.75" customHeight="1">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row>
    <row r="463" spans="1:26" ht="12.75" customHeight="1">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c r="Z463" s="48"/>
    </row>
    <row r="464" spans="1:26" ht="12.75" customHeight="1">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row>
    <row r="465" spans="1:26" ht="12.75" customHeight="1">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c r="Z465" s="48"/>
    </row>
    <row r="466" spans="1:26" ht="12.75" customHeight="1">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row>
    <row r="467" spans="1:26" ht="12.75" customHeight="1">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c r="Z467" s="48"/>
    </row>
    <row r="468" spans="1:26" ht="12.75" customHeight="1">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row>
    <row r="469" spans="1:26" ht="12.75" customHeight="1">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c r="Z469" s="48"/>
    </row>
    <row r="470" spans="1:26" ht="12.75" customHeight="1">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c r="Z470" s="48"/>
    </row>
    <row r="471" spans="1:26" ht="12.75" customHeight="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c r="Z471" s="48"/>
    </row>
    <row r="472" spans="1:26" ht="12.75" customHeight="1">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c r="Z472" s="48"/>
    </row>
    <row r="473" spans="1:26" ht="12.75" customHeight="1">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c r="Z473" s="48"/>
    </row>
    <row r="474" spans="1:26" ht="12.75" customHeight="1">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c r="Z474" s="48"/>
    </row>
    <row r="475" spans="1:26" ht="12.75" customHeight="1">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c r="Z475" s="48"/>
    </row>
    <row r="476" spans="1:26" ht="12.75" customHeight="1">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c r="Z476" s="48"/>
    </row>
    <row r="477" spans="1:26" ht="12.75" customHeight="1">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c r="Z477" s="48"/>
    </row>
    <row r="478" spans="1:26" ht="12.75" customHeight="1">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c r="Z478" s="48"/>
    </row>
    <row r="479" spans="1:26" ht="12.75" customHeight="1">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c r="Z479" s="48"/>
    </row>
    <row r="480" spans="1:26" ht="12.75" customHeight="1">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c r="Z480" s="48"/>
    </row>
    <row r="481" spans="1:26" ht="12.75" customHeight="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c r="Z481" s="48"/>
    </row>
    <row r="482" spans="1:26" ht="12.75" customHeight="1">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c r="Z482" s="48"/>
    </row>
    <row r="483" spans="1:26" ht="12.75" customHeight="1">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c r="Z483" s="48"/>
    </row>
    <row r="484" spans="1:26" ht="12.75" customHeight="1">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c r="Z484" s="48"/>
    </row>
    <row r="485" spans="1:26" ht="12.75" customHeight="1">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c r="Z485" s="48"/>
    </row>
    <row r="486" spans="1:26" ht="12.75" customHeight="1">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c r="Z486" s="48"/>
    </row>
    <row r="487" spans="1:26" ht="12.75" customHeight="1">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c r="Z487" s="48"/>
    </row>
    <row r="488" spans="1:26" ht="12.75" customHeight="1">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c r="Z488" s="48"/>
    </row>
    <row r="489" spans="1:26" ht="12.75" customHeight="1">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c r="Z489" s="48"/>
    </row>
    <row r="490" spans="1:26" ht="12.75" customHeight="1">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c r="Z490" s="48"/>
    </row>
    <row r="491" spans="1:26" ht="12.75" customHeight="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c r="Z491" s="48"/>
    </row>
    <row r="492" spans="1:26" ht="12.75" customHeight="1">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c r="Z492" s="48"/>
    </row>
    <row r="493" spans="1:26" ht="12.75" customHeight="1">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c r="Z493" s="48"/>
    </row>
    <row r="494" spans="1:26" ht="12.75" customHeight="1">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c r="Z494" s="48"/>
    </row>
    <row r="495" spans="1:26" ht="12.75" customHeight="1">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c r="Z495" s="48"/>
    </row>
    <row r="496" spans="1:26" ht="12.75" customHeight="1">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c r="Z496" s="48"/>
    </row>
    <row r="497" spans="1:26" ht="12.75" customHeight="1">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c r="Z497" s="48"/>
    </row>
    <row r="498" spans="1:26" ht="12.75" customHeight="1">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c r="Z498" s="48"/>
    </row>
    <row r="499" spans="1:26" ht="12.75" customHeight="1">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row>
    <row r="500" spans="1:26" ht="12.75" customHeight="1">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row>
    <row r="501" spans="1:26" ht="12.75" customHeight="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c r="Z501" s="48"/>
    </row>
    <row r="502" spans="1:26" ht="12.75" customHeight="1">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c r="Z502" s="48"/>
    </row>
    <row r="503" spans="1:26" ht="12.75" customHeight="1">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c r="Z503" s="48"/>
    </row>
    <row r="504" spans="1:26" ht="12.75" customHeight="1">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c r="Z504" s="48"/>
    </row>
    <row r="505" spans="1:26" ht="12.75" customHeight="1">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c r="Z505" s="48"/>
    </row>
    <row r="506" spans="1:26" ht="12.75" customHeight="1">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c r="Z506" s="48"/>
    </row>
    <row r="507" spans="1:26" ht="12.75" customHeight="1">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c r="Z507" s="48"/>
    </row>
    <row r="508" spans="1:26" ht="12.75" customHeight="1">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c r="Z508" s="48"/>
    </row>
    <row r="509" spans="1:26" ht="12.75" customHeight="1">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c r="Z509" s="48"/>
    </row>
    <row r="510" spans="1:26" ht="12.75" customHeight="1">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c r="Z510" s="48"/>
    </row>
    <row r="511" spans="1:26" ht="12.75" customHeight="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c r="Z511" s="48"/>
    </row>
    <row r="512" spans="1:26" ht="12.75" customHeight="1">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c r="Z512" s="48"/>
    </row>
    <row r="513" spans="1:26" ht="12.75" customHeight="1">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c r="Z513" s="48"/>
    </row>
    <row r="514" spans="1:26" ht="12.75" customHeight="1">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c r="Z514" s="48"/>
    </row>
    <row r="515" spans="1:26" ht="12.75" customHeight="1">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c r="Z515" s="48"/>
    </row>
    <row r="516" spans="1:26" ht="12.75" customHeight="1">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c r="Z516" s="48"/>
    </row>
    <row r="517" spans="1:26" ht="12.75" customHeight="1">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c r="Z517" s="48"/>
    </row>
    <row r="518" spans="1:26" ht="12.75" customHeight="1">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c r="Z518" s="48"/>
    </row>
    <row r="519" spans="1:26" ht="12.75" customHeight="1">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c r="Z519" s="48"/>
    </row>
    <row r="520" spans="1:26" ht="12.75" customHeight="1">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c r="Z520" s="48"/>
    </row>
    <row r="521" spans="1:26" ht="12.75" customHeight="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c r="Z521" s="48"/>
    </row>
    <row r="522" spans="1:26" ht="12.75" customHeight="1">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c r="Z522" s="48"/>
    </row>
    <row r="523" spans="1:26" ht="12.75" customHeight="1">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c r="Z523" s="48"/>
    </row>
    <row r="524" spans="1:26" ht="12.75" customHeight="1">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c r="Z524" s="48"/>
    </row>
    <row r="525" spans="1:26" ht="12.75" customHeight="1">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c r="Z525" s="48"/>
    </row>
    <row r="526" spans="1:26" ht="12.75" customHeight="1">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c r="Z526" s="48"/>
    </row>
    <row r="527" spans="1:26" ht="12.75" customHeight="1">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row>
    <row r="528" spans="1:26" ht="12.75" customHeight="1">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c r="Z528" s="48"/>
    </row>
    <row r="529" spans="1:26" ht="12.75" customHeight="1">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c r="Z529" s="48"/>
    </row>
    <row r="530" spans="1:26" ht="12.75" customHeight="1">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c r="Z530" s="48"/>
    </row>
    <row r="531" spans="1:26" ht="12.75" customHeight="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c r="Z531" s="48"/>
    </row>
    <row r="532" spans="1:26" ht="12.75" customHeight="1">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c r="Z532" s="48"/>
    </row>
    <row r="533" spans="1:26" ht="12.75" customHeight="1">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c r="Z533" s="48"/>
    </row>
    <row r="534" spans="1:26" ht="12.75" customHeight="1">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c r="Z534" s="48"/>
    </row>
    <row r="535" spans="1:26" ht="12.75" customHeight="1">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c r="Z535" s="48"/>
    </row>
    <row r="536" spans="1:26" ht="12.75" customHeight="1">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c r="Z536" s="48"/>
    </row>
    <row r="537" spans="1:26" ht="12.75" customHeight="1">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c r="Z537" s="48"/>
    </row>
    <row r="538" spans="1:26" ht="12.75" customHeight="1">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c r="Z538" s="48"/>
    </row>
    <row r="539" spans="1:26" ht="12.75" customHeight="1">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c r="Z539" s="48"/>
    </row>
    <row r="540" spans="1:26" ht="12.75" customHeight="1">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c r="Z540" s="48"/>
    </row>
    <row r="541" spans="1:26" ht="12.75" customHeight="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c r="Z541" s="48"/>
    </row>
    <row r="542" spans="1:26" ht="12.75" customHeight="1">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c r="Z542" s="48"/>
    </row>
    <row r="543" spans="1:26" ht="12.75" customHeight="1">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c r="Z543" s="48"/>
    </row>
    <row r="544" spans="1:26" ht="12.75" customHeight="1">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c r="Z544" s="48"/>
    </row>
    <row r="545" spans="1:26" ht="12.75" customHeight="1">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c r="Z545" s="48"/>
    </row>
    <row r="546" spans="1:26" ht="12.75" customHeight="1">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c r="Z546" s="48"/>
    </row>
    <row r="547" spans="1:26" ht="12.75" customHeight="1">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c r="Z547" s="48"/>
    </row>
    <row r="548" spans="1:26" ht="12.75" customHeight="1">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c r="Z548" s="48"/>
    </row>
    <row r="549" spans="1:26" ht="12.75" customHeight="1">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c r="Z549" s="48"/>
    </row>
    <row r="550" spans="1:26" ht="12.75" customHeight="1">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c r="Z550" s="48"/>
    </row>
    <row r="551" spans="1:26" ht="12.75" customHeight="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c r="Z551" s="48"/>
    </row>
    <row r="552" spans="1:26" ht="12.75" customHeight="1">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c r="Z552" s="48"/>
    </row>
    <row r="553" spans="1:26" ht="12.75" customHeight="1">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c r="Z553" s="48"/>
    </row>
    <row r="554" spans="1:26" ht="12.75" customHeight="1">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c r="Z554" s="48"/>
    </row>
    <row r="555" spans="1:26" ht="12.75" customHeight="1">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c r="Z555" s="48"/>
    </row>
    <row r="556" spans="1:26" ht="12.75" customHeight="1">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c r="Z556" s="48"/>
    </row>
    <row r="557" spans="1:26" ht="12.75" customHeight="1">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c r="Z557" s="48"/>
    </row>
    <row r="558" spans="1:26" ht="12.75" customHeight="1">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c r="Z558" s="48"/>
    </row>
    <row r="559" spans="1:26" ht="12.75" customHeight="1">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c r="Z559" s="48"/>
    </row>
    <row r="560" spans="1:26" ht="12.75" customHeight="1">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c r="Z560" s="48"/>
    </row>
    <row r="561" spans="1:26" ht="12.75" customHeight="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c r="Z561" s="48"/>
    </row>
    <row r="562" spans="1:26" ht="12.75" customHeight="1">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c r="Z562" s="48"/>
    </row>
    <row r="563" spans="1:26" ht="12.75" customHeight="1">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c r="Z563" s="48"/>
    </row>
    <row r="564" spans="1:26" ht="12.75" customHeight="1">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c r="Z564" s="48"/>
    </row>
    <row r="565" spans="1:26" ht="12.75" customHeight="1">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c r="Z565" s="48"/>
    </row>
    <row r="566" spans="1:26" ht="12.75" customHeight="1">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c r="Z566" s="48"/>
    </row>
    <row r="567" spans="1:26" ht="12.75" customHeight="1">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c r="Z567" s="48"/>
    </row>
    <row r="568" spans="1:26" ht="12.75" customHeight="1">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c r="Z568" s="48"/>
    </row>
    <row r="569" spans="1:26" ht="12.75" customHeight="1">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c r="Z569" s="48"/>
    </row>
    <row r="570" spans="1:26" ht="12.75" customHeight="1">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c r="Z570" s="48"/>
    </row>
    <row r="571" spans="1:26" ht="12.75" customHeight="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c r="Z571" s="48"/>
    </row>
    <row r="572" spans="1:26" ht="12.75" customHeight="1">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c r="Z572" s="48"/>
    </row>
    <row r="573" spans="1:26" ht="12.75" customHeight="1">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c r="Z573" s="48"/>
    </row>
    <row r="574" spans="1:26" ht="12.75" customHeight="1">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c r="Z574" s="48"/>
    </row>
    <row r="575" spans="1:26" ht="12.75" customHeight="1">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c r="Z575" s="48"/>
    </row>
    <row r="576" spans="1:26" ht="12.75" customHeight="1">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c r="Z576" s="48"/>
    </row>
    <row r="577" spans="1:26" ht="12.75" customHeight="1">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c r="Z577" s="48"/>
    </row>
    <row r="578" spans="1:26" ht="12.75" customHeight="1">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c r="Z578" s="48"/>
    </row>
    <row r="579" spans="1:26" ht="12.75" customHeight="1">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c r="Z579" s="48"/>
    </row>
    <row r="580" spans="1:26" ht="12.75" customHeight="1">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c r="Z580" s="48"/>
    </row>
    <row r="581" spans="1:26" ht="12.75" customHeight="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c r="Z581" s="48"/>
    </row>
    <row r="582" spans="1:26" ht="12.75" customHeight="1">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c r="Z582" s="48"/>
    </row>
    <row r="583" spans="1:26" ht="12.75" customHeight="1">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c r="Z583" s="48"/>
    </row>
    <row r="584" spans="1:26" ht="12.75" customHeight="1">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c r="Z584" s="48"/>
    </row>
    <row r="585" spans="1:26" ht="12.75" customHeight="1">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c r="Z585" s="48"/>
    </row>
    <row r="586" spans="1:26" ht="12.75" customHeight="1">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c r="Z586" s="48"/>
    </row>
    <row r="587" spans="1:26" ht="12.75" customHeight="1">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c r="Z587" s="48"/>
    </row>
    <row r="588" spans="1:26" ht="12.75" customHeight="1">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c r="Z588" s="48"/>
    </row>
    <row r="589" spans="1:26" ht="12.75" customHeight="1">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c r="Z589" s="48"/>
    </row>
    <row r="590" spans="1:26" ht="12.75" customHeight="1">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c r="Z590" s="48"/>
    </row>
    <row r="591" spans="1:26" ht="12.75" customHeight="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c r="Z591" s="48"/>
    </row>
    <row r="592" spans="1:26" ht="12.75" customHeight="1">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c r="Z592" s="48"/>
    </row>
    <row r="593" spans="1:26" ht="12.75" customHeight="1">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c r="Z593" s="48"/>
    </row>
    <row r="594" spans="1:26" ht="12.75" customHeight="1">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c r="Z594" s="48"/>
    </row>
    <row r="595" spans="1:26" ht="12.75" customHeight="1">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c r="Z595" s="48"/>
    </row>
    <row r="596" spans="1:26" ht="12.75" customHeight="1">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c r="Z596" s="48"/>
    </row>
    <row r="597" spans="1:26" ht="12.75" customHeight="1">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c r="Z597" s="48"/>
    </row>
    <row r="598" spans="1:26" ht="12.75" customHeight="1">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c r="Z598" s="48"/>
    </row>
    <row r="599" spans="1:26" ht="12.75" customHeight="1">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c r="Z599" s="48"/>
    </row>
    <row r="600" spans="1:26" ht="12.75" customHeight="1">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c r="Z600" s="48"/>
    </row>
    <row r="601" spans="1:26" ht="12.75" customHeight="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c r="Z601" s="48"/>
    </row>
    <row r="602" spans="1:26" ht="12.75" customHeight="1">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c r="Z602" s="48"/>
    </row>
    <row r="603" spans="1:26" ht="12.75" customHeight="1">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c r="Z603" s="48"/>
    </row>
    <row r="604" spans="1:26" ht="12.75" customHeight="1">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c r="Z604" s="48"/>
    </row>
    <row r="605" spans="1:26" ht="12.75" customHeight="1">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c r="Z605" s="48"/>
    </row>
    <row r="606" spans="1:26" ht="12.75" customHeight="1">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c r="Z606" s="48"/>
    </row>
    <row r="607" spans="1:26" ht="12.75" customHeight="1">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c r="Z607" s="48"/>
    </row>
    <row r="608" spans="1:26" ht="12.75" customHeight="1">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c r="Z608" s="48"/>
    </row>
    <row r="609" spans="1:26" ht="12.75" customHeight="1">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c r="Z609" s="48"/>
    </row>
    <row r="610" spans="1:26" ht="12.75" customHeight="1">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c r="Z610" s="48"/>
    </row>
    <row r="611" spans="1:26" ht="12.75" customHeight="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c r="Z611" s="48"/>
    </row>
    <row r="612" spans="1:26" ht="12.75" customHeight="1">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c r="Z612" s="48"/>
    </row>
    <row r="613" spans="1:26" ht="12.75" customHeight="1">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c r="Z613" s="48"/>
    </row>
    <row r="614" spans="1:26" ht="12.75" customHeight="1">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c r="Z614" s="48"/>
    </row>
    <row r="615" spans="1:26" ht="12.75" customHeight="1">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c r="Z615" s="48"/>
    </row>
    <row r="616" spans="1:26" ht="12.75" customHeight="1">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c r="Z616" s="48"/>
    </row>
    <row r="617" spans="1:26" ht="12.75" customHeight="1">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c r="Z617" s="48"/>
    </row>
    <row r="618" spans="1:26" ht="12.75" customHeight="1">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c r="Z618" s="48"/>
    </row>
    <row r="619" spans="1:26" ht="12.75" customHeight="1">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c r="Z619" s="48"/>
    </row>
    <row r="620" spans="1:26" ht="12.75" customHeight="1">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c r="Z620" s="48"/>
    </row>
    <row r="621" spans="1:26" ht="12.75" customHeight="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row>
    <row r="622" spans="1:26" ht="12.75" customHeight="1">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c r="Z622" s="48"/>
    </row>
    <row r="623" spans="1:26" ht="12.75" customHeight="1">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c r="Z623" s="48"/>
    </row>
    <row r="624" spans="1:26" ht="12.75" customHeight="1">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c r="Z624" s="48"/>
    </row>
    <row r="625" spans="1:26" ht="12.75" customHeight="1">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c r="Z625" s="48"/>
    </row>
    <row r="626" spans="1:26" ht="12.75" customHeight="1">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c r="Z626" s="48"/>
    </row>
    <row r="627" spans="1:26" ht="12.75" customHeight="1">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c r="Z627" s="48"/>
    </row>
    <row r="628" spans="1:26" ht="12.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row>
    <row r="629" spans="1:26" ht="12.75" customHeight="1">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c r="Z629" s="48"/>
    </row>
    <row r="630" spans="1:26" ht="12.75" customHeight="1">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c r="Z630" s="48"/>
    </row>
    <row r="631" spans="1:26" ht="12.75" customHeight="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c r="Z631" s="48"/>
    </row>
    <row r="632" spans="1:26" ht="12.75" customHeight="1">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c r="Z632" s="48"/>
    </row>
    <row r="633" spans="1:26" ht="12.75" customHeight="1">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c r="Z633" s="48"/>
    </row>
    <row r="634" spans="1:26" ht="12.75" customHeight="1">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c r="Z634" s="48"/>
    </row>
    <row r="635" spans="1:26" ht="12.75" customHeight="1">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c r="Z635" s="48"/>
    </row>
    <row r="636" spans="1:26" ht="12.75" customHeight="1">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c r="Z636" s="48"/>
    </row>
    <row r="637" spans="1:26" ht="12.75" customHeight="1">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c r="Z637" s="48"/>
    </row>
    <row r="638" spans="1:26" ht="12.75" customHeight="1">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c r="Z638" s="48"/>
    </row>
    <row r="639" spans="1:26" ht="12.75" customHeight="1">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c r="Z639" s="48"/>
    </row>
    <row r="640" spans="1:26" ht="12.75" customHeight="1">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c r="Z640" s="48"/>
    </row>
    <row r="641" spans="1:26" ht="12.75" customHeight="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c r="Z641" s="48"/>
    </row>
    <row r="642" spans="1:26" ht="12.75" customHeight="1">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c r="Z642" s="48"/>
    </row>
    <row r="643" spans="1:26" ht="12.75" customHeight="1">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c r="Z643" s="48"/>
    </row>
    <row r="644" spans="1:26" ht="12.75" customHeight="1">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c r="Z644" s="48"/>
    </row>
    <row r="645" spans="1:26" ht="12.75" customHeight="1">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c r="Z645" s="48"/>
    </row>
    <row r="646" spans="1:26" ht="12.75" customHeight="1">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c r="Z646" s="48"/>
    </row>
    <row r="647" spans="1:26" ht="12.75" customHeight="1">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c r="Z647" s="48"/>
    </row>
    <row r="648" spans="1:26" ht="12.75" customHeight="1">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c r="Z648" s="48"/>
    </row>
    <row r="649" spans="1:26" ht="12.75" customHeight="1">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c r="Z649" s="48"/>
    </row>
    <row r="650" spans="1:26" ht="12.75" customHeight="1">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c r="Z650" s="48"/>
    </row>
    <row r="651" spans="1:26" ht="12.75" customHeight="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c r="Z651" s="48"/>
    </row>
    <row r="652" spans="1:26" ht="12.75" customHeight="1">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c r="Z652" s="48"/>
    </row>
    <row r="653" spans="1:26" ht="12.75" customHeight="1">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c r="Z653" s="48"/>
    </row>
    <row r="654" spans="1:26" ht="12.75" customHeight="1">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c r="Z654" s="48"/>
    </row>
    <row r="655" spans="1:26" ht="12.75" customHeight="1">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c r="Z655" s="48"/>
    </row>
    <row r="656" spans="1:26" ht="12.75" customHeight="1">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c r="Z656" s="48"/>
    </row>
    <row r="657" spans="1:26" ht="12.75" customHeight="1">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c r="Z657" s="48"/>
    </row>
    <row r="658" spans="1:26" ht="12.75" customHeight="1">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c r="Z658" s="48"/>
    </row>
    <row r="659" spans="1:26" ht="12.75" customHeight="1">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c r="Z659" s="48"/>
    </row>
    <row r="660" spans="1:26" ht="12.75" customHeight="1">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c r="Z660" s="48"/>
    </row>
    <row r="661" spans="1:26" ht="12.75" customHeight="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c r="Z661" s="48"/>
    </row>
    <row r="662" spans="1:26" ht="12.75" customHeight="1">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c r="Z662" s="48"/>
    </row>
    <row r="663" spans="1:26" ht="12.75" customHeight="1">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c r="Z663" s="48"/>
    </row>
    <row r="664" spans="1:26" ht="12.75" customHeight="1">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c r="Z664" s="48"/>
    </row>
    <row r="665" spans="1:26" ht="12.75" customHeight="1">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c r="Z665" s="48"/>
    </row>
    <row r="666" spans="1:26" ht="12.75" customHeight="1">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c r="Z666" s="48"/>
    </row>
    <row r="667" spans="1:26" ht="12.75" customHeight="1">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c r="Z667" s="48"/>
    </row>
    <row r="668" spans="1:26" ht="12.75" customHeight="1">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c r="Z668" s="48"/>
    </row>
    <row r="669" spans="1:26" ht="12.75" customHeight="1">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c r="Z669" s="48"/>
    </row>
    <row r="670" spans="1:26" ht="12.75" customHeight="1">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c r="Z670" s="48"/>
    </row>
    <row r="671" spans="1:26" ht="12.75" customHeight="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c r="Z671" s="48"/>
    </row>
    <row r="672" spans="1:26" ht="12.75" customHeight="1">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c r="Z672" s="48"/>
    </row>
    <row r="673" spans="1:26" ht="12.75" customHeight="1">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c r="Z673" s="48"/>
    </row>
    <row r="674" spans="1:26" ht="12.75" customHeight="1">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c r="Z674" s="48"/>
    </row>
    <row r="675" spans="1:26" ht="12.75" customHeight="1">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c r="Z675" s="48"/>
    </row>
    <row r="676" spans="1:26" ht="12.75" customHeight="1">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c r="Z676" s="48"/>
    </row>
    <row r="677" spans="1:26" ht="12.75" customHeight="1">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c r="Z677" s="48"/>
    </row>
    <row r="678" spans="1:26" ht="12.75" customHeight="1">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c r="Z678" s="48"/>
    </row>
    <row r="679" spans="1:26" ht="12.75" customHeight="1">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c r="Z679" s="48"/>
    </row>
    <row r="680" spans="1:26" ht="12.75" customHeight="1">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c r="Z680" s="48"/>
    </row>
    <row r="681" spans="1:26" ht="12.75" customHeight="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c r="Z681" s="48"/>
    </row>
    <row r="682" spans="1:26" ht="12.75" customHeight="1">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c r="Z682" s="48"/>
    </row>
    <row r="683" spans="1:26" ht="12.75" customHeight="1">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c r="Z683" s="48"/>
    </row>
    <row r="684" spans="1:26" ht="12.75" customHeight="1">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c r="Z684" s="48"/>
    </row>
    <row r="685" spans="1:26" ht="12.75" customHeight="1">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c r="Z685" s="48"/>
    </row>
    <row r="686" spans="1:26" ht="12.75" customHeight="1">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c r="Z686" s="48"/>
    </row>
    <row r="687" spans="1:26" ht="12.75" customHeight="1">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c r="Z687" s="48"/>
    </row>
    <row r="688" spans="1:26" ht="12.75" customHeight="1">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c r="Z688" s="48"/>
    </row>
    <row r="689" spans="1:26" ht="12.75" customHeight="1">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c r="Z689" s="48"/>
    </row>
    <row r="690" spans="1:26" ht="12.75" customHeight="1">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c r="Z690" s="48"/>
    </row>
    <row r="691" spans="1:26" ht="12.75" customHeight="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c r="Z691" s="48"/>
    </row>
    <row r="692" spans="1:26" ht="12.75" customHeight="1">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c r="Z692" s="48"/>
    </row>
    <row r="693" spans="1:26" ht="12.75" customHeight="1">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c r="Z693" s="48"/>
    </row>
    <row r="694" spans="1:26" ht="12.75" customHeight="1">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c r="Z694" s="48"/>
    </row>
    <row r="695" spans="1:26" ht="12.75" customHeight="1">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c r="Z695" s="48"/>
    </row>
    <row r="696" spans="1:26" ht="12.75" customHeight="1">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c r="Z696" s="48"/>
    </row>
    <row r="697" spans="1:26" ht="12.75" customHeight="1">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c r="Z697" s="48"/>
    </row>
    <row r="698" spans="1:26" ht="12.75" customHeight="1">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c r="Z698" s="48"/>
    </row>
    <row r="699" spans="1:26" ht="12.75" customHeight="1">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c r="Z699" s="48"/>
    </row>
    <row r="700" spans="1:26" ht="12.75" customHeight="1">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c r="Z700" s="48"/>
    </row>
    <row r="701" spans="1:26" ht="12.75" customHeight="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c r="Z701" s="48"/>
    </row>
    <row r="702" spans="1:26" ht="12.75" customHeight="1">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c r="Z702" s="48"/>
    </row>
    <row r="703" spans="1:26" ht="12.75" customHeight="1">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c r="Z703" s="48"/>
    </row>
    <row r="704" spans="1:26" ht="12.75" customHeight="1">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c r="Z704" s="48"/>
    </row>
    <row r="705" spans="1:26" ht="12.75" customHeight="1">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c r="Z705" s="48"/>
    </row>
    <row r="706" spans="1:26" ht="12.75" customHeight="1">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c r="Z706" s="48"/>
    </row>
    <row r="707" spans="1:26" ht="12.75" customHeight="1">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c r="Z707" s="48"/>
    </row>
    <row r="708" spans="1:26" ht="12.75" customHeight="1">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c r="Z708" s="48"/>
    </row>
    <row r="709" spans="1:26" ht="12.75" customHeight="1">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c r="Z709" s="48"/>
    </row>
    <row r="710" spans="1:26" ht="12.75" customHeight="1">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c r="Z710" s="48"/>
    </row>
    <row r="711" spans="1:26" ht="12.75" customHeight="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c r="Z711" s="48"/>
    </row>
    <row r="712" spans="1:26" ht="12.75" customHeight="1">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c r="Z712" s="48"/>
    </row>
    <row r="713" spans="1:26" ht="12.75" customHeight="1">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c r="Z713" s="48"/>
    </row>
    <row r="714" spans="1:26" ht="12.75" customHeight="1">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c r="Z714" s="48"/>
    </row>
    <row r="715" spans="1:26" ht="12.75" customHeight="1">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c r="Z715" s="48"/>
    </row>
    <row r="716" spans="1:26" ht="12.75" customHeight="1">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c r="Z716" s="48"/>
    </row>
    <row r="717" spans="1:26" ht="12.75" customHeight="1">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c r="Z717" s="48"/>
    </row>
    <row r="718" spans="1:26" ht="12.75" customHeight="1">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c r="Z718" s="48"/>
    </row>
    <row r="719" spans="1:26" ht="12.75" customHeight="1">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c r="Z719" s="48"/>
    </row>
    <row r="720" spans="1:26" ht="12.75" customHeight="1">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c r="Z720" s="48"/>
    </row>
    <row r="721" spans="1:26" ht="12.75" customHeight="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c r="Z721" s="48"/>
    </row>
    <row r="722" spans="1:26" ht="12.75" customHeight="1">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c r="Z722" s="48"/>
    </row>
    <row r="723" spans="1:26" ht="12.75" customHeight="1">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c r="Z723" s="48"/>
    </row>
    <row r="724" spans="1:26" ht="12.75" customHeight="1">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c r="Z724" s="48"/>
    </row>
    <row r="725" spans="1:26" ht="12.75" customHeight="1">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c r="Z725" s="48"/>
    </row>
    <row r="726" spans="1:26" ht="12.75" customHeight="1">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c r="Z726" s="48"/>
    </row>
    <row r="727" spans="1:26" ht="12.75" customHeight="1">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c r="Z727" s="48"/>
    </row>
    <row r="728" spans="1:26" ht="12.75" customHeight="1">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c r="Z728" s="48"/>
    </row>
    <row r="729" spans="1:26" ht="12.75" customHeight="1">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c r="Z729" s="48"/>
    </row>
    <row r="730" spans="1:26" ht="12.75" customHeight="1">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c r="Z730" s="48"/>
    </row>
    <row r="731" spans="1:26" ht="12.75" customHeight="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c r="Z731" s="48"/>
    </row>
    <row r="732" spans="1:26" ht="12.75" customHeight="1">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c r="Z732" s="48"/>
    </row>
    <row r="733" spans="1:26" ht="12.75" customHeight="1">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c r="Z733" s="48"/>
    </row>
    <row r="734" spans="1:26" ht="12.75" customHeight="1">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c r="Z734" s="48"/>
    </row>
    <row r="735" spans="1:26" ht="12.75" customHeight="1">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c r="Z735" s="48"/>
    </row>
    <row r="736" spans="1:26" ht="12.75" customHeight="1">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c r="Z736" s="48"/>
    </row>
    <row r="737" spans="1:26" ht="12.75" customHeight="1">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c r="Z737" s="48"/>
    </row>
    <row r="738" spans="1:26" ht="12.75" customHeight="1">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c r="Z738" s="48"/>
    </row>
    <row r="739" spans="1:26" ht="12.75" customHeight="1">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c r="Z739" s="48"/>
    </row>
    <row r="740" spans="1:26" ht="12.75" customHeight="1">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c r="Z740" s="48"/>
    </row>
    <row r="741" spans="1:26" ht="12.75" customHeight="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c r="Z741" s="48"/>
    </row>
    <row r="742" spans="1:26" ht="12.75" customHeight="1">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c r="Z742" s="48"/>
    </row>
    <row r="743" spans="1:26" ht="12.75" customHeight="1">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c r="Z743" s="48"/>
    </row>
    <row r="744" spans="1:26" ht="12.75" customHeight="1">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c r="Z744" s="48"/>
    </row>
    <row r="745" spans="1:26" ht="12.75" customHeight="1">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c r="Z745" s="48"/>
    </row>
    <row r="746" spans="1:26" ht="12.75" customHeight="1">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c r="Z746" s="48"/>
    </row>
    <row r="747" spans="1:26" ht="12.75" customHeight="1">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c r="Z747" s="48"/>
    </row>
    <row r="748" spans="1:26" ht="12.75" customHeight="1">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c r="Z748" s="48"/>
    </row>
    <row r="749" spans="1:26" ht="12.75" customHeight="1">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c r="Z749" s="48"/>
    </row>
    <row r="750" spans="1:26" ht="12.75" customHeight="1">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c r="Z750" s="48"/>
    </row>
    <row r="751" spans="1:26" ht="12.75" customHeight="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c r="Z751" s="48"/>
    </row>
    <row r="752" spans="1:26" ht="12.75" customHeight="1">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c r="Z752" s="48"/>
    </row>
    <row r="753" spans="1:26" ht="12.75" customHeight="1">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c r="Z753" s="48"/>
    </row>
    <row r="754" spans="1:26" ht="12.75" customHeight="1">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c r="Z754" s="48"/>
    </row>
    <row r="755" spans="1:26" ht="12.75" customHeight="1">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c r="Z755" s="48"/>
    </row>
    <row r="756" spans="1:26" ht="12.75" customHeight="1">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c r="Z756" s="48"/>
    </row>
    <row r="757" spans="1:26" ht="12.75" customHeight="1">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c r="Z757" s="48"/>
    </row>
    <row r="758" spans="1:26" ht="12.75" customHeight="1">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c r="Z758" s="48"/>
    </row>
    <row r="759" spans="1:26" ht="12.75" customHeight="1">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c r="Z759" s="48"/>
    </row>
    <row r="760" spans="1:26" ht="12.75" customHeight="1">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c r="Z760" s="48"/>
    </row>
    <row r="761" spans="1:26" ht="12.75" customHeight="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c r="Z761" s="48"/>
    </row>
    <row r="762" spans="1:26" ht="12.75" customHeight="1">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c r="Z762" s="48"/>
    </row>
    <row r="763" spans="1:26" ht="12.75" customHeight="1">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c r="Z763" s="48"/>
    </row>
    <row r="764" spans="1:26" ht="12.75" customHeight="1">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c r="Z764" s="48"/>
    </row>
    <row r="765" spans="1:26" ht="12.75" customHeight="1">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c r="Z765" s="48"/>
    </row>
    <row r="766" spans="1:26" ht="12.75" customHeight="1">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c r="Z766" s="48"/>
    </row>
    <row r="767" spans="1:26" ht="12.75" customHeight="1">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c r="Z767" s="48"/>
    </row>
    <row r="768" spans="1:26" ht="12.75" customHeight="1">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c r="Z768" s="48"/>
    </row>
    <row r="769" spans="1:26" ht="12.75" customHeight="1">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c r="Z769" s="48"/>
    </row>
    <row r="770" spans="1:26" ht="12.75" customHeight="1">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c r="Z770" s="48"/>
    </row>
    <row r="771" spans="1:26" ht="12.75" customHeight="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c r="Z771" s="48"/>
    </row>
    <row r="772" spans="1:26" ht="12.75" customHeight="1">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c r="Z772" s="48"/>
    </row>
    <row r="773" spans="1:26" ht="12.75" customHeight="1">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c r="Z773" s="48"/>
    </row>
    <row r="774" spans="1:26" ht="12.75" customHeight="1">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c r="Z774" s="48"/>
    </row>
    <row r="775" spans="1:26" ht="12.75" customHeight="1">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c r="Z775" s="48"/>
    </row>
    <row r="776" spans="1:26" ht="12.75" customHeight="1">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c r="Z776" s="48"/>
    </row>
    <row r="777" spans="1:26" ht="12.75" customHeight="1">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c r="Z777" s="48"/>
    </row>
    <row r="778" spans="1:26" ht="12.75" customHeight="1">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c r="Z778" s="48"/>
    </row>
    <row r="779" spans="1:26" ht="12.75" customHeight="1">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c r="Z779" s="48"/>
    </row>
    <row r="780" spans="1:26" ht="12.75" customHeight="1">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c r="Z780" s="48"/>
    </row>
    <row r="781" spans="1:26" ht="12.75" customHeight="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c r="Z781" s="48"/>
    </row>
    <row r="782" spans="1:26" ht="12.75" customHeight="1">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c r="Z782" s="48"/>
    </row>
    <row r="783" spans="1:26" ht="12.75" customHeight="1">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c r="Z783" s="48"/>
    </row>
    <row r="784" spans="1:26" ht="12.75" customHeight="1">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c r="Z784" s="48"/>
    </row>
    <row r="785" spans="1:26" ht="12.75" customHeight="1">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c r="Z785" s="48"/>
    </row>
    <row r="786" spans="1:26" ht="12.75" customHeight="1">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c r="Z786" s="48"/>
    </row>
    <row r="787" spans="1:26" ht="12.75" customHeight="1">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c r="Z787" s="48"/>
    </row>
    <row r="788" spans="1:26" ht="12.75" customHeight="1">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c r="Z788" s="48"/>
    </row>
    <row r="789" spans="1:26" ht="12.75" customHeight="1">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c r="Z789" s="48"/>
    </row>
    <row r="790" spans="1:26" ht="12.75" customHeight="1">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c r="Z790" s="48"/>
    </row>
    <row r="791" spans="1:26" ht="12.75" customHeight="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c r="Z791" s="48"/>
    </row>
    <row r="792" spans="1:26" ht="12.75" customHeight="1">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c r="Z792" s="48"/>
    </row>
    <row r="793" spans="1:26" ht="12.75" customHeight="1">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c r="Z793" s="48"/>
    </row>
    <row r="794" spans="1:26" ht="12.75" customHeight="1">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c r="Z794" s="48"/>
    </row>
    <row r="795" spans="1:26" ht="12.75" customHeight="1">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c r="Z795" s="48"/>
    </row>
    <row r="796" spans="1:26" ht="12.75" customHeight="1">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c r="Z796" s="48"/>
    </row>
    <row r="797" spans="1:26" ht="12.75" customHeight="1">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c r="Z797" s="48"/>
    </row>
    <row r="798" spans="1:26" ht="12.75" customHeight="1">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c r="Z798" s="48"/>
    </row>
    <row r="799" spans="1:26" ht="12.75" customHeight="1">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c r="Z799" s="48"/>
    </row>
    <row r="800" spans="1:26" ht="12.75" customHeight="1">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c r="Z800" s="48"/>
    </row>
    <row r="801" spans="1:26" ht="12.75" customHeight="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c r="Z801" s="48"/>
    </row>
    <row r="802" spans="1:26" ht="12.75" customHeight="1">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c r="Z802" s="48"/>
    </row>
    <row r="803" spans="1:26" ht="12.75" customHeight="1">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c r="Z803" s="48"/>
    </row>
    <row r="804" spans="1:26" ht="12.75" customHeight="1">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c r="Z804" s="48"/>
    </row>
    <row r="805" spans="1:26" ht="12.75" customHeight="1">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c r="Z805" s="48"/>
    </row>
    <row r="806" spans="1:26" ht="12.75" customHeight="1">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c r="Z806" s="48"/>
    </row>
    <row r="807" spans="1:26" ht="12.75" customHeight="1">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c r="Z807" s="48"/>
    </row>
    <row r="808" spans="1:26" ht="12.75" customHeight="1">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c r="Z808" s="48"/>
    </row>
    <row r="809" spans="1:26" ht="12.75" customHeight="1">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c r="Z809" s="48"/>
    </row>
    <row r="810" spans="1:26" ht="12.75" customHeight="1">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c r="Z810" s="48"/>
    </row>
    <row r="811" spans="1:26" ht="12.75" customHeight="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c r="Z811" s="48"/>
    </row>
    <row r="812" spans="1:26" ht="12.75" customHeight="1">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c r="Z812" s="48"/>
    </row>
    <row r="813" spans="1:26" ht="12.75" customHeight="1">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c r="Z813" s="48"/>
    </row>
    <row r="814" spans="1:26" ht="12.75" customHeight="1">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c r="Z814" s="48"/>
    </row>
    <row r="815" spans="1:26" ht="12.75" customHeight="1">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c r="Z815" s="48"/>
    </row>
    <row r="816" spans="1:26" ht="12.75" customHeight="1">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c r="Z816" s="48"/>
    </row>
    <row r="817" spans="1:26" ht="12.75" customHeight="1">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c r="Z817" s="48"/>
    </row>
    <row r="818" spans="1:26" ht="12.75" customHeight="1">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c r="Z818" s="48"/>
    </row>
    <row r="819" spans="1:26" ht="12.75" customHeight="1">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c r="Z819" s="48"/>
    </row>
    <row r="820" spans="1:26" ht="12.75" customHeight="1">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c r="Z820" s="48"/>
    </row>
    <row r="821" spans="1:26" ht="12.75" customHeight="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c r="Z821" s="48"/>
    </row>
    <row r="822" spans="1:26" ht="12.75" customHeight="1">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c r="Z822" s="48"/>
    </row>
    <row r="823" spans="1:26" ht="12.75" customHeight="1">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c r="Z823" s="48"/>
    </row>
    <row r="824" spans="1:26" ht="12.75" customHeight="1">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c r="Z824" s="48"/>
    </row>
    <row r="825" spans="1:26" ht="12.75" customHeight="1">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c r="Z825" s="48"/>
    </row>
    <row r="826" spans="1:26" ht="12.75" customHeight="1">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c r="Z826" s="48"/>
    </row>
    <row r="827" spans="1:26" ht="12.75" customHeight="1">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c r="Z827" s="48"/>
    </row>
    <row r="828" spans="1:26" ht="12.75" customHeight="1">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c r="Z828" s="48"/>
    </row>
    <row r="829" spans="1:26" ht="12.75" customHeight="1">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c r="Z829" s="48"/>
    </row>
    <row r="830" spans="1:26" ht="12.75" customHeight="1">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c r="Z830" s="48"/>
    </row>
    <row r="831" spans="1:26" ht="12.75" customHeight="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c r="Z831" s="48"/>
    </row>
    <row r="832" spans="1:26" ht="12.75" customHeight="1">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c r="Z832" s="48"/>
    </row>
    <row r="833" spans="1:26" ht="12.75" customHeight="1">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c r="Z833" s="48"/>
    </row>
    <row r="834" spans="1:26" ht="12.75" customHeight="1">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c r="Z834" s="48"/>
    </row>
    <row r="835" spans="1:26" ht="12.75" customHeight="1">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c r="Z835" s="48"/>
    </row>
    <row r="836" spans="1:26" ht="12.75" customHeight="1">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c r="Z836" s="48"/>
    </row>
    <row r="837" spans="1:26" ht="12.75" customHeight="1">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c r="Z837" s="48"/>
    </row>
    <row r="838" spans="1:26" ht="12.75" customHeight="1">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c r="Z838" s="48"/>
    </row>
    <row r="839" spans="1:26" ht="12.75" customHeight="1">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c r="Z839" s="48"/>
    </row>
    <row r="840" spans="1:26" ht="12.75" customHeight="1">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c r="Z840" s="48"/>
    </row>
    <row r="841" spans="1:26" ht="12.75" customHeight="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c r="Z841" s="48"/>
    </row>
    <row r="842" spans="1:26" ht="12.75" customHeight="1">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c r="Z842" s="48"/>
    </row>
    <row r="843" spans="1:26" ht="12.75" customHeight="1">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c r="Z843" s="48"/>
    </row>
    <row r="844" spans="1:26" ht="12.75" customHeight="1">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c r="Z844" s="48"/>
    </row>
    <row r="845" spans="1:26" ht="12.75" customHeight="1">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c r="Z845" s="48"/>
    </row>
    <row r="846" spans="1:26" ht="12.75" customHeight="1">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c r="Z846" s="48"/>
    </row>
    <row r="847" spans="1:26" ht="12.75" customHeight="1">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c r="Z847" s="48"/>
    </row>
    <row r="848" spans="1:26" ht="12.75" customHeight="1">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c r="Z848" s="48"/>
    </row>
    <row r="849" spans="1:26" ht="12.75" customHeight="1">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c r="Z849" s="48"/>
    </row>
    <row r="850" spans="1:26" ht="12.75" customHeight="1">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c r="Z850" s="48"/>
    </row>
    <row r="851" spans="1:26" ht="12.75" customHeight="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c r="Z851" s="48"/>
    </row>
    <row r="852" spans="1:26" ht="12.75" customHeight="1">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c r="Z852" s="48"/>
    </row>
    <row r="853" spans="1:26" ht="12.75" customHeight="1">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c r="Z853" s="48"/>
    </row>
    <row r="854" spans="1:26" ht="12.75" customHeight="1">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c r="Z854" s="48"/>
    </row>
    <row r="855" spans="1:26" ht="12.75" customHeight="1">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c r="Z855" s="48"/>
    </row>
    <row r="856" spans="1:26" ht="12.75" customHeight="1">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c r="Z856" s="48"/>
    </row>
    <row r="857" spans="1:26" ht="12.75" customHeight="1">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c r="Z857" s="48"/>
    </row>
    <row r="858" spans="1:26" ht="12.75" customHeight="1">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c r="Z858" s="48"/>
    </row>
    <row r="859" spans="1:26" ht="12.75" customHeight="1">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c r="Z859" s="48"/>
    </row>
    <row r="860" spans="1:26" ht="12.75" customHeight="1">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c r="Z860" s="48"/>
    </row>
    <row r="861" spans="1:26" ht="12.75" customHeight="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c r="Z861" s="48"/>
    </row>
    <row r="862" spans="1:26" ht="12.75" customHeight="1">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c r="Z862" s="48"/>
    </row>
    <row r="863" spans="1:26" ht="12.75" customHeight="1">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c r="Z863" s="48"/>
    </row>
    <row r="864" spans="1:26" ht="12.75" customHeight="1">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c r="Z864" s="48"/>
    </row>
    <row r="865" spans="1:26" ht="12.75" customHeight="1">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c r="Z865" s="48"/>
    </row>
    <row r="866" spans="1:26" ht="12.75" customHeight="1">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c r="Z866" s="48"/>
    </row>
    <row r="867" spans="1:26" ht="12.75" customHeight="1">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c r="Z867" s="48"/>
    </row>
    <row r="868" spans="1:26" ht="12.75" customHeight="1">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c r="Z868" s="48"/>
    </row>
    <row r="869" spans="1:26" ht="12.75" customHeight="1">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c r="Z869" s="48"/>
    </row>
    <row r="870" spans="1:26" ht="12.75" customHeight="1">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c r="Z870" s="48"/>
    </row>
    <row r="871" spans="1:26" ht="12.75" customHeight="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c r="Z871" s="48"/>
    </row>
    <row r="872" spans="1:26" ht="12.75" customHeight="1">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c r="Z872" s="48"/>
    </row>
    <row r="873" spans="1:26" ht="12.75" customHeight="1">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c r="Z873" s="48"/>
    </row>
    <row r="874" spans="1:26" ht="12.75" customHeight="1">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c r="Z874" s="48"/>
    </row>
    <row r="875" spans="1:26" ht="12.75" customHeight="1">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c r="Z875" s="48"/>
    </row>
    <row r="876" spans="1:26" ht="12.75" customHeight="1">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c r="Z876" s="48"/>
    </row>
    <row r="877" spans="1:26" ht="12.75" customHeight="1">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c r="Z877" s="48"/>
    </row>
    <row r="878" spans="1:26" ht="12.75" customHeight="1">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c r="Z878" s="48"/>
    </row>
    <row r="879" spans="1:26" ht="12.75" customHeight="1">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c r="Z879" s="48"/>
    </row>
    <row r="880" spans="1:26" ht="12.75" customHeight="1">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c r="Z880" s="48"/>
    </row>
    <row r="881" spans="1:26" ht="12.75" customHeight="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c r="Z881" s="48"/>
    </row>
    <row r="882" spans="1:26" ht="12.75" customHeight="1">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c r="Z882" s="48"/>
    </row>
    <row r="883" spans="1:26" ht="12.75" customHeight="1">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c r="Z883" s="48"/>
    </row>
    <row r="884" spans="1:26" ht="12.75" customHeight="1">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c r="Z884" s="48"/>
    </row>
    <row r="885" spans="1:26" ht="12.75" customHeight="1">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c r="Z885" s="48"/>
    </row>
    <row r="886" spans="1:26" ht="12.75" customHeight="1">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c r="Z886" s="48"/>
    </row>
    <row r="887" spans="1:26" ht="12.75" customHeight="1">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c r="Z887" s="48"/>
    </row>
    <row r="888" spans="1:26" ht="12.75" customHeight="1">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c r="Z888" s="48"/>
    </row>
    <row r="889" spans="1:26" ht="12.75" customHeight="1">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c r="Z889" s="48"/>
    </row>
    <row r="890" spans="1:26" ht="12.75" customHeight="1">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c r="Z890" s="48"/>
    </row>
    <row r="891" spans="1:26" ht="12.75" customHeight="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c r="Z891" s="48"/>
    </row>
    <row r="892" spans="1:26" ht="12.75" customHeight="1">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c r="Z892" s="48"/>
    </row>
    <row r="893" spans="1:26" ht="12.75" customHeight="1">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c r="Z893" s="48"/>
    </row>
    <row r="894" spans="1:26" ht="12.75" customHeight="1">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c r="Z894" s="48"/>
    </row>
    <row r="895" spans="1:26" ht="12.75" customHeight="1">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c r="Z895" s="48"/>
    </row>
    <row r="896" spans="1:26" ht="12.75" customHeight="1">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c r="Z896" s="48"/>
    </row>
    <row r="897" spans="1:26" ht="12.75" customHeight="1">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c r="Z897" s="48"/>
    </row>
    <row r="898" spans="1:26" ht="12.75" customHeight="1">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c r="Z898" s="48"/>
    </row>
    <row r="899" spans="1:26" ht="12.75" customHeight="1">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c r="Z899" s="48"/>
    </row>
    <row r="900" spans="1:26" ht="12.75" customHeight="1">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c r="Z900" s="48"/>
    </row>
    <row r="901" spans="1:26" ht="12.75" customHeight="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c r="Z901" s="48"/>
    </row>
    <row r="902" spans="1:26" ht="12.75" customHeight="1">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c r="Z902" s="48"/>
    </row>
    <row r="903" spans="1:26" ht="12.75" customHeight="1">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c r="Z903" s="48"/>
    </row>
    <row r="904" spans="1:26" ht="12.75" customHeight="1">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c r="Z904" s="48"/>
    </row>
    <row r="905" spans="1:26" ht="12.75" customHeight="1">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c r="Z905" s="48"/>
    </row>
    <row r="906" spans="1:26" ht="12.75" customHeight="1">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c r="Z906" s="48"/>
    </row>
    <row r="907" spans="1:26" ht="12.75" customHeight="1">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c r="Z907" s="48"/>
    </row>
    <row r="908" spans="1:26" ht="12.75" customHeight="1">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c r="Z908" s="48"/>
    </row>
    <row r="909" spans="1:26" ht="12.75" customHeight="1">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c r="Z909" s="48"/>
    </row>
    <row r="910" spans="1:26" ht="12.75" customHeight="1">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c r="Z910" s="48"/>
    </row>
    <row r="911" spans="1:26" ht="12.75" customHeight="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c r="Z911" s="48"/>
    </row>
    <row r="912" spans="1:26" ht="12.75" customHeight="1">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c r="Z912" s="48"/>
    </row>
    <row r="913" spans="1:26" ht="12.75" customHeight="1">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c r="Z913" s="48"/>
    </row>
    <row r="914" spans="1:26" ht="12.75" customHeight="1">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c r="Z914" s="48"/>
    </row>
    <row r="915" spans="1:26" ht="12.75" customHeight="1">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c r="Z915" s="48"/>
    </row>
    <row r="916" spans="1:26" ht="12.75" customHeight="1">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c r="Z916" s="48"/>
    </row>
    <row r="917" spans="1:26" ht="12.75" customHeight="1">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c r="Z917" s="48"/>
    </row>
    <row r="918" spans="1:26" ht="12.75" customHeight="1">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c r="Z918" s="48"/>
    </row>
    <row r="919" spans="1:26" ht="12.75" customHeight="1">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c r="Z919" s="48"/>
    </row>
    <row r="920" spans="1:26" ht="12.75" customHeight="1">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c r="Z920" s="48"/>
    </row>
    <row r="921" spans="1:26" ht="12.75" customHeight="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c r="Z921" s="48"/>
    </row>
    <row r="922" spans="1:26" ht="12.75" customHeight="1">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c r="Z922" s="48"/>
    </row>
    <row r="923" spans="1:26" ht="12.75" customHeight="1">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c r="Z923" s="48"/>
    </row>
    <row r="924" spans="1:26" ht="12.75" customHeight="1">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c r="Z924" s="48"/>
    </row>
    <row r="925" spans="1:26" ht="12.75" customHeight="1">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c r="Z925" s="48"/>
    </row>
    <row r="926" spans="1:26" ht="12.75" customHeight="1">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c r="Z926" s="48"/>
    </row>
    <row r="927" spans="1:26" ht="12.75" customHeight="1">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c r="Z927" s="48"/>
    </row>
    <row r="928" spans="1:26" ht="12.75" customHeight="1">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c r="Z928" s="48"/>
    </row>
    <row r="929" spans="1:26" ht="12.75" customHeight="1">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c r="Z929" s="48"/>
    </row>
    <row r="930" spans="1:26" ht="12.75" customHeight="1">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c r="Z930" s="48"/>
    </row>
    <row r="931" spans="1:26" ht="12.75" customHeight="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c r="Z931" s="48"/>
    </row>
    <row r="932" spans="1:26" ht="12.75" customHeight="1">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c r="Z932" s="48"/>
    </row>
    <row r="933" spans="1:26" ht="12.75" customHeight="1">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c r="Z933" s="48"/>
    </row>
    <row r="934" spans="1:26" ht="12.75" customHeight="1">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c r="Z934" s="48"/>
    </row>
    <row r="935" spans="1:26" ht="12.75" customHeight="1">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c r="Z935" s="48"/>
    </row>
    <row r="936" spans="1:26" ht="12.75" customHeight="1">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c r="Z936" s="48"/>
    </row>
    <row r="937" spans="1:26" ht="12.75" customHeight="1">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c r="Z937" s="48"/>
    </row>
    <row r="938" spans="1:26" ht="12.75" customHeight="1">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c r="Z938" s="48"/>
    </row>
    <row r="939" spans="1:26" ht="12.75" customHeight="1">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c r="Z939" s="48"/>
    </row>
    <row r="940" spans="1:26" ht="12.75" customHeight="1">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c r="Z940" s="48"/>
    </row>
    <row r="941" spans="1:26" ht="12.75" customHeight="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c r="Z941" s="48"/>
    </row>
    <row r="942" spans="1:26" ht="12.75" customHeight="1">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c r="Z942" s="48"/>
    </row>
    <row r="943" spans="1:26" ht="12.75" customHeight="1">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c r="Z943" s="48"/>
    </row>
    <row r="944" spans="1:26" ht="12.75" customHeight="1">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c r="Z944" s="48"/>
    </row>
    <row r="945" spans="1:26" ht="12.75" customHeight="1">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c r="Z945" s="48"/>
    </row>
    <row r="946" spans="1:26" ht="12.75" customHeight="1">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c r="Z946" s="48"/>
    </row>
    <row r="947" spans="1:26" ht="12.75" customHeight="1">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c r="Z947" s="48"/>
    </row>
    <row r="948" spans="1:26" ht="12.75" customHeight="1">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c r="Z948" s="48"/>
    </row>
    <row r="949" spans="1:26" ht="12.75" customHeight="1">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c r="Z949" s="48"/>
    </row>
    <row r="950" spans="1:26" ht="12.75" customHeight="1">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c r="Z950" s="48"/>
    </row>
    <row r="951" spans="1:26" ht="12.75" customHeight="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c r="Z951" s="48"/>
    </row>
    <row r="952" spans="1:26" ht="12.75" customHeight="1">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c r="Z952" s="48"/>
    </row>
    <row r="953" spans="1:26" ht="12.75" customHeight="1">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c r="Z953" s="48"/>
    </row>
    <row r="954" spans="1:26" ht="12.75" customHeight="1">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c r="Z954" s="48"/>
    </row>
    <row r="955" spans="1:26" ht="12.75" customHeight="1">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c r="Z955" s="48"/>
    </row>
    <row r="956" spans="1:26" ht="12.75" customHeight="1">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c r="Z956" s="48"/>
    </row>
    <row r="957" spans="1:26" ht="12.75" customHeight="1">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c r="Z957" s="48"/>
    </row>
    <row r="958" spans="1:26" ht="12.75" customHeight="1">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c r="Z958" s="48"/>
    </row>
    <row r="959" spans="1:26" ht="12.75" customHeight="1">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c r="Z959" s="48"/>
    </row>
    <row r="960" spans="1:26" ht="12.75" customHeight="1">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c r="Z960" s="48"/>
    </row>
    <row r="961" spans="1:26" ht="12.75" customHeight="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c r="Z961" s="48"/>
    </row>
    <row r="962" spans="1:26" ht="12.75" customHeight="1">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c r="Z962" s="48"/>
    </row>
    <row r="963" spans="1:26" ht="12.75" customHeight="1">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c r="Z963" s="48"/>
    </row>
    <row r="964" spans="1:26" ht="12.75" customHeight="1">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c r="Z964" s="48"/>
    </row>
    <row r="965" spans="1:26" ht="12.75" customHeight="1">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c r="Z965" s="48"/>
    </row>
    <row r="966" spans="1:26" ht="12.75" customHeight="1">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c r="Z966" s="48"/>
    </row>
    <row r="967" spans="1:26" ht="12.75" customHeight="1">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c r="Z967" s="48"/>
    </row>
    <row r="968" spans="1:26" ht="12.75" customHeight="1">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c r="Z968" s="48"/>
    </row>
    <row r="969" spans="1:26" ht="12.75" customHeight="1">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c r="Z969" s="48"/>
    </row>
    <row r="970" spans="1:26" ht="12.75" customHeight="1">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c r="Z970" s="48"/>
    </row>
    <row r="971" spans="1:26" ht="12.75" customHeight="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c r="Z971" s="48"/>
    </row>
    <row r="972" spans="1:26" ht="12.75" customHeight="1">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c r="Z972" s="48"/>
    </row>
    <row r="973" spans="1:26" ht="12.75" customHeight="1">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c r="Z973" s="48"/>
    </row>
    <row r="974" spans="1:26" ht="12.75" customHeight="1">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c r="Z974" s="48"/>
    </row>
    <row r="975" spans="1:26" ht="12.75" customHeight="1">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c r="Z975" s="48"/>
    </row>
    <row r="976" spans="1:26" ht="12.75" customHeight="1">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c r="Z976" s="48"/>
    </row>
    <row r="977" spans="1:26" ht="12.75" customHeight="1">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c r="Z977" s="48"/>
    </row>
    <row r="978" spans="1:26" ht="12.75" customHeight="1">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c r="Z978" s="48"/>
    </row>
    <row r="979" spans="1:26" ht="12.75" customHeight="1">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c r="Z979" s="48"/>
    </row>
    <row r="980" spans="1:26" ht="12.75" customHeight="1">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c r="Z980" s="48"/>
    </row>
    <row r="981" spans="1:26" ht="12.75" customHeight="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c r="Z981" s="48"/>
    </row>
    <row r="982" spans="1:26" ht="12.75" customHeight="1">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c r="Z982" s="48"/>
    </row>
    <row r="983" spans="1:26" ht="12.75" customHeight="1">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c r="Z983" s="48"/>
    </row>
    <row r="984" spans="1:26" ht="12.75" customHeight="1">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c r="Z984" s="48"/>
    </row>
    <row r="985" spans="1:26" ht="12.75" customHeight="1">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c r="Z985" s="48"/>
    </row>
    <row r="986" spans="1:26" ht="12.75" customHeight="1">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c r="Z986" s="48"/>
    </row>
    <row r="987" spans="1:26" ht="12.75" customHeight="1">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c r="Z987" s="48"/>
    </row>
    <row r="988" spans="1:26" ht="12.75" customHeight="1">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c r="Z988" s="48"/>
    </row>
    <row r="989" spans="1:26" ht="12.75" customHeight="1">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c r="Z989" s="48"/>
    </row>
    <row r="990" spans="1:26" ht="12.75" customHeight="1">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c r="Z990" s="48"/>
    </row>
    <row r="991" spans="1:26" ht="12.75" customHeight="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c r="Z991" s="48"/>
    </row>
    <row r="992" spans="1:26" ht="12.75" customHeight="1">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c r="Z992" s="48"/>
    </row>
    <row r="993" spans="1:26" ht="12.75" customHeight="1">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c r="Z993" s="48"/>
    </row>
    <row r="994" spans="1:26" ht="12.75" customHeight="1">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c r="Z994" s="48"/>
    </row>
    <row r="995" spans="1:26" ht="12.75" customHeight="1">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c r="Z995" s="48"/>
    </row>
    <row r="996" spans="1:26" ht="12.75" customHeight="1">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c r="Z996" s="48"/>
    </row>
    <row r="997" spans="1:26" ht="12.75" customHeight="1">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c r="Z997" s="48"/>
    </row>
    <row r="998" spans="1:26" ht="12.75" customHeight="1">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c r="Z998" s="48"/>
    </row>
    <row r="999" spans="1:26" ht="12.75" customHeight="1">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c r="Z999" s="48"/>
    </row>
    <row r="1000" spans="1:26" ht="12.75" customHeight="1">
      <c r="A1000" s="48"/>
      <c r="B1000" s="48"/>
      <c r="C1000" s="48"/>
      <c r="D1000" s="48"/>
      <c r="E1000" s="48"/>
      <c r="F1000" s="48"/>
      <c r="G1000" s="48"/>
      <c r="H1000" s="48"/>
      <c r="I1000" s="48"/>
      <c r="J1000" s="48"/>
      <c r="K1000" s="48"/>
      <c r="L1000" s="48"/>
      <c r="M1000" s="48"/>
      <c r="N1000" s="48"/>
      <c r="O1000" s="48"/>
      <c r="P1000" s="48"/>
      <c r="Q1000" s="48"/>
      <c r="R1000" s="48"/>
      <c r="S1000" s="48"/>
      <c r="T1000" s="48"/>
      <c r="U1000" s="48"/>
      <c r="V1000" s="48"/>
      <c r="W1000" s="48"/>
      <c r="X1000" s="48"/>
      <c r="Y1000" s="48"/>
      <c r="Z1000" s="48"/>
    </row>
  </sheetData>
  <mergeCells count="2">
    <mergeCell ref="B2:C2"/>
    <mergeCell ref="D2:J2"/>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2"/>
  <sheetViews>
    <sheetView view="pageBreakPreview" zoomScale="73" zoomScaleNormal="80" zoomScaleSheetLayoutView="73" workbookViewId="0">
      <selection activeCell="G5" sqref="G5"/>
    </sheetView>
  </sheetViews>
  <sheetFormatPr baseColWidth="10" defaultColWidth="10.85546875" defaultRowHeight="12.75"/>
  <cols>
    <col min="1" max="1" width="24.5703125" style="4" customWidth="1"/>
    <col min="2" max="4" width="24.5703125" style="3" customWidth="1"/>
    <col min="5" max="5" width="51.5703125" style="3" customWidth="1"/>
    <col min="6" max="6" width="94.28515625" style="3" customWidth="1"/>
    <col min="7" max="7" width="31" style="5" customWidth="1"/>
    <col min="8" max="8" width="23" style="5" customWidth="1"/>
    <col min="9" max="9" width="23.85546875" style="4" customWidth="1"/>
    <col min="10" max="10" width="35" style="4" customWidth="1"/>
    <col min="11" max="11" width="18" style="4" customWidth="1"/>
    <col min="12" max="16384" width="10.85546875" style="3"/>
  </cols>
  <sheetData>
    <row r="1" spans="1:11" ht="24.75" customHeight="1">
      <c r="A1" s="202"/>
      <c r="B1" s="202"/>
      <c r="C1" s="210" t="s">
        <v>4</v>
      </c>
      <c r="D1" s="211"/>
      <c r="E1" s="211"/>
      <c r="F1" s="211"/>
      <c r="G1" s="211"/>
      <c r="H1" s="211"/>
      <c r="I1" s="212"/>
      <c r="J1" s="203"/>
      <c r="K1" s="203"/>
    </row>
    <row r="2" spans="1:11" ht="24.75" customHeight="1">
      <c r="A2" s="202"/>
      <c r="B2" s="202"/>
      <c r="C2" s="210" t="s">
        <v>20</v>
      </c>
      <c r="D2" s="211"/>
      <c r="E2" s="211"/>
      <c r="F2" s="211"/>
      <c r="G2" s="211"/>
      <c r="H2" s="211"/>
      <c r="I2" s="212"/>
      <c r="J2" s="203"/>
      <c r="K2" s="203"/>
    </row>
    <row r="3" spans="1:11" ht="24.75" customHeight="1">
      <c r="A3" s="202"/>
      <c r="B3" s="202"/>
      <c r="C3" s="213" t="s">
        <v>19</v>
      </c>
      <c r="D3" s="214"/>
      <c r="E3" s="214"/>
      <c r="F3" s="214"/>
      <c r="G3" s="214"/>
      <c r="H3" s="214"/>
      <c r="I3" s="215"/>
      <c r="J3" s="203"/>
      <c r="K3" s="203"/>
    </row>
    <row r="4" spans="1:11" ht="24.75" customHeight="1">
      <c r="A4" s="202"/>
      <c r="B4" s="202"/>
      <c r="C4" s="216"/>
      <c r="D4" s="217"/>
      <c r="E4" s="217"/>
      <c r="F4" s="217"/>
      <c r="G4" s="217"/>
      <c r="H4" s="217"/>
      <c r="I4" s="218"/>
      <c r="J4" s="203"/>
      <c r="K4" s="203"/>
    </row>
    <row r="5" spans="1:11" ht="24.75" customHeight="1">
      <c r="A5" s="204" t="s">
        <v>5</v>
      </c>
      <c r="B5" s="204"/>
      <c r="C5" s="167"/>
      <c r="D5" s="167"/>
      <c r="E5" s="16" t="s">
        <v>18</v>
      </c>
      <c r="F5" s="15" t="s">
        <v>6</v>
      </c>
      <c r="G5" s="16">
        <v>3</v>
      </c>
      <c r="H5" s="17" t="s">
        <v>7</v>
      </c>
      <c r="I5" s="18">
        <v>2024</v>
      </c>
      <c r="J5" s="15" t="s">
        <v>11</v>
      </c>
      <c r="K5" s="14" t="s">
        <v>8</v>
      </c>
    </row>
    <row r="6" spans="1:11" ht="24.75" customHeight="1">
      <c r="A6" s="205" t="s">
        <v>2</v>
      </c>
      <c r="B6" s="205"/>
      <c r="C6" s="205"/>
      <c r="D6" s="205"/>
      <c r="E6" s="205"/>
      <c r="F6" s="205"/>
      <c r="G6" s="205"/>
      <c r="H6" s="205"/>
      <c r="I6" s="205"/>
      <c r="J6" s="205"/>
      <c r="K6" s="205"/>
    </row>
    <row r="7" spans="1:11" s="4" customFormat="1" ht="18.75" customHeight="1">
      <c r="A7" s="219" t="s">
        <v>1</v>
      </c>
      <c r="B7" s="219"/>
      <c r="C7" s="219"/>
      <c r="D7" s="219"/>
      <c r="E7" s="12">
        <v>45418</v>
      </c>
      <c r="F7" s="13"/>
      <c r="G7" s="206"/>
      <c r="H7" s="206"/>
      <c r="I7" s="206"/>
      <c r="J7" s="206"/>
      <c r="K7" s="206"/>
    </row>
    <row r="8" spans="1:11" s="4" customFormat="1" ht="18.75" customHeight="1">
      <c r="A8" s="207"/>
      <c r="B8" s="207"/>
      <c r="C8" s="207"/>
      <c r="D8" s="207"/>
      <c r="E8" s="207"/>
      <c r="F8" s="207"/>
      <c r="G8" s="207"/>
      <c r="H8" s="207"/>
      <c r="I8" s="207"/>
      <c r="J8" s="207"/>
      <c r="K8" s="207"/>
    </row>
    <row r="9" spans="1:11" s="4" customFormat="1" ht="18.75" customHeight="1">
      <c r="A9" s="208" t="s">
        <v>10</v>
      </c>
      <c r="B9" s="208" t="s">
        <v>3</v>
      </c>
      <c r="C9" s="220" t="s">
        <v>1391</v>
      </c>
      <c r="D9" s="220"/>
      <c r="E9" s="208" t="s">
        <v>13</v>
      </c>
      <c r="F9" s="208" t="s">
        <v>14</v>
      </c>
      <c r="G9" s="208" t="s">
        <v>15</v>
      </c>
      <c r="H9" s="208"/>
      <c r="I9" s="208" t="s">
        <v>0</v>
      </c>
      <c r="J9" s="208" t="s">
        <v>16</v>
      </c>
      <c r="K9" s="208" t="s">
        <v>17</v>
      </c>
    </row>
    <row r="10" spans="1:11" s="4" customFormat="1" ht="49.5" customHeight="1">
      <c r="A10" s="209"/>
      <c r="B10" s="209"/>
      <c r="C10" s="178" t="s">
        <v>1392</v>
      </c>
      <c r="D10" s="178" t="s">
        <v>1393</v>
      </c>
      <c r="E10" s="209"/>
      <c r="F10" s="209"/>
      <c r="G10" s="209"/>
      <c r="H10" s="209"/>
      <c r="I10" s="209"/>
      <c r="J10" s="209"/>
      <c r="K10" s="209"/>
    </row>
    <row r="11" spans="1:11" ht="162" customHeight="1">
      <c r="A11" s="19" t="s">
        <v>1121</v>
      </c>
      <c r="B11" s="1" t="s">
        <v>671</v>
      </c>
      <c r="C11" s="170"/>
      <c r="D11" s="170" t="s">
        <v>1394</v>
      </c>
      <c r="E11" s="1" t="s">
        <v>1126</v>
      </c>
      <c r="F11" s="1" t="s">
        <v>672</v>
      </c>
      <c r="G11" s="198" t="s">
        <v>1122</v>
      </c>
      <c r="H11" s="199"/>
      <c r="I11" s="8" t="s">
        <v>362</v>
      </c>
      <c r="J11" s="1" t="s">
        <v>1123</v>
      </c>
      <c r="K11" s="36" t="s">
        <v>960</v>
      </c>
    </row>
    <row r="12" spans="1:11">
      <c r="A12" s="200" t="s">
        <v>12</v>
      </c>
      <c r="B12" s="200"/>
      <c r="C12" s="200"/>
      <c r="D12" s="200"/>
      <c r="E12" s="200"/>
      <c r="F12" s="200"/>
      <c r="G12" s="200"/>
      <c r="H12" s="200"/>
      <c r="I12" s="200"/>
      <c r="J12" s="200"/>
      <c r="K12" s="200"/>
    </row>
    <row r="13" spans="1:11">
      <c r="A13" s="201" t="s">
        <v>9</v>
      </c>
      <c r="B13" s="201"/>
      <c r="C13" s="201"/>
      <c r="D13" s="201"/>
      <c r="E13" s="201"/>
      <c r="F13" s="201"/>
      <c r="G13" s="201"/>
      <c r="H13" s="201"/>
      <c r="I13" s="201"/>
      <c r="J13" s="201"/>
      <c r="K13" s="201"/>
    </row>
    <row r="16" spans="1:11">
      <c r="A16" s="103" t="s">
        <v>941</v>
      </c>
      <c r="B16" s="65" t="s">
        <v>6</v>
      </c>
      <c r="C16" s="65"/>
      <c r="D16" s="65"/>
      <c r="E16" s="65" t="s">
        <v>0</v>
      </c>
      <c r="F16" s="65" t="s">
        <v>942</v>
      </c>
    </row>
    <row r="17" spans="1:11" ht="113.25" customHeight="1">
      <c r="A17" s="102">
        <v>45275</v>
      </c>
      <c r="B17" s="64">
        <v>1</v>
      </c>
      <c r="C17" s="64"/>
      <c r="D17" s="64"/>
      <c r="E17" s="127" t="s">
        <v>943</v>
      </c>
      <c r="F17" s="66" t="s">
        <v>1124</v>
      </c>
    </row>
    <row r="18" spans="1:11" ht="126.75" customHeight="1">
      <c r="A18" s="102">
        <v>45306</v>
      </c>
      <c r="B18" s="64">
        <v>2</v>
      </c>
      <c r="C18" s="64"/>
      <c r="D18" s="64"/>
      <c r="E18" s="127" t="s">
        <v>943</v>
      </c>
      <c r="F18" s="66" t="s">
        <v>1125</v>
      </c>
      <c r="G18" s="7"/>
      <c r="H18" s="7"/>
      <c r="I18" s="9"/>
      <c r="J18" s="7"/>
      <c r="K18" s="6"/>
    </row>
    <row r="19" spans="1:11" ht="37.5" customHeight="1">
      <c r="A19" s="102">
        <v>45349</v>
      </c>
      <c r="B19" s="64">
        <v>3</v>
      </c>
      <c r="C19" s="64"/>
      <c r="D19" s="64"/>
      <c r="E19" s="127" t="s">
        <v>1112</v>
      </c>
      <c r="F19" s="66" t="s">
        <v>1120</v>
      </c>
    </row>
    <row r="20" spans="1:11">
      <c r="A20" s="147">
        <v>45406</v>
      </c>
      <c r="B20" s="64">
        <v>4</v>
      </c>
      <c r="C20" s="64"/>
      <c r="D20" s="64"/>
      <c r="E20" s="127" t="s">
        <v>1112</v>
      </c>
      <c r="F20" s="66" t="s">
        <v>1344</v>
      </c>
    </row>
    <row r="21" spans="1:11" ht="38.25">
      <c r="A21" s="162">
        <v>45503</v>
      </c>
      <c r="B21" s="163">
        <v>5</v>
      </c>
      <c r="C21" s="163"/>
      <c r="D21" s="163"/>
      <c r="E21" s="164" t="s">
        <v>1352</v>
      </c>
      <c r="F21" s="166" t="s">
        <v>1378</v>
      </c>
    </row>
    <row r="22" spans="1:11">
      <c r="A22" s="185">
        <v>45534</v>
      </c>
      <c r="B22" s="3">
        <v>6</v>
      </c>
      <c r="E22" s="164" t="s">
        <v>1352</v>
      </c>
      <c r="F22" s="3" t="s">
        <v>1402</v>
      </c>
    </row>
  </sheetData>
  <mergeCells count="22">
    <mergeCell ref="I9:I10"/>
    <mergeCell ref="A7:D7"/>
    <mergeCell ref="C9:D9"/>
    <mergeCell ref="E9:E10"/>
    <mergeCell ref="F9:F10"/>
    <mergeCell ref="G9:H10"/>
    <mergeCell ref="G11:H11"/>
    <mergeCell ref="A12:K12"/>
    <mergeCell ref="A13:K13"/>
    <mergeCell ref="A1:B4"/>
    <mergeCell ref="J1:K4"/>
    <mergeCell ref="A5:B5"/>
    <mergeCell ref="A6:K6"/>
    <mergeCell ref="G7:K7"/>
    <mergeCell ref="A8:K8"/>
    <mergeCell ref="A9:A10"/>
    <mergeCell ref="B9:B10"/>
    <mergeCell ref="J9:J10"/>
    <mergeCell ref="K9:K10"/>
    <mergeCell ref="C1:I1"/>
    <mergeCell ref="C3:I4"/>
    <mergeCell ref="C2:I2"/>
  </mergeCells>
  <pageMargins left="0.39370078740157483" right="0.39370078740157483" top="0.74803149606299213" bottom="0.74803149606299213" header="0.31496062992125984" footer="0.31496062992125984"/>
  <pageSetup scale="45"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103"/>
  <sheetViews>
    <sheetView zoomScale="66" zoomScaleNormal="66" zoomScaleSheetLayoutView="80" workbookViewId="0">
      <pane ySplit="10" topLeftCell="A57" activePane="bottomLeft" state="frozen"/>
      <selection pane="bottomLeft" activeCell="I75" sqref="I75"/>
    </sheetView>
  </sheetViews>
  <sheetFormatPr baseColWidth="10" defaultColWidth="10.85546875" defaultRowHeight="12.75"/>
  <cols>
    <col min="1" max="1" width="23.140625" style="4" customWidth="1"/>
    <col min="2" max="4" width="24.5703125" style="3" customWidth="1"/>
    <col min="5" max="5" width="51.5703125" style="3" customWidth="1"/>
    <col min="6" max="6" width="140.42578125" style="3" customWidth="1"/>
    <col min="7" max="7" width="31" style="5" customWidth="1"/>
    <col min="8" max="8" width="71" style="5" customWidth="1"/>
    <col min="9" max="9" width="23.85546875" style="4" customWidth="1"/>
    <col min="10" max="10" width="35" style="4" customWidth="1"/>
    <col min="11" max="11" width="18" style="4" customWidth="1"/>
    <col min="12" max="12" width="71.42578125" style="3" customWidth="1"/>
    <col min="13" max="16384" width="10.85546875" style="3"/>
  </cols>
  <sheetData>
    <row r="1" spans="1:37" ht="24.75" customHeight="1">
      <c r="A1" s="202"/>
      <c r="B1" s="202"/>
      <c r="C1" s="210" t="s">
        <v>4</v>
      </c>
      <c r="D1" s="211"/>
      <c r="E1" s="211"/>
      <c r="F1" s="211"/>
      <c r="G1" s="211"/>
      <c r="H1" s="211"/>
      <c r="I1" s="212"/>
      <c r="J1" s="203"/>
      <c r="K1" s="203"/>
    </row>
    <row r="2" spans="1:37" ht="24.75" customHeight="1">
      <c r="A2" s="202"/>
      <c r="B2" s="202"/>
      <c r="C2" s="210" t="s">
        <v>20</v>
      </c>
      <c r="D2" s="211"/>
      <c r="E2" s="211"/>
      <c r="F2" s="211"/>
      <c r="G2" s="211"/>
      <c r="H2" s="211"/>
      <c r="I2" s="212"/>
      <c r="J2" s="203"/>
      <c r="K2" s="203"/>
    </row>
    <row r="3" spans="1:37" ht="24.75" customHeight="1">
      <c r="A3" s="202"/>
      <c r="B3" s="202"/>
      <c r="C3" s="213" t="s">
        <v>19</v>
      </c>
      <c r="D3" s="214"/>
      <c r="E3" s="214"/>
      <c r="F3" s="214"/>
      <c r="G3" s="214"/>
      <c r="H3" s="214"/>
      <c r="I3" s="215"/>
      <c r="J3" s="203"/>
      <c r="K3" s="203"/>
    </row>
    <row r="4" spans="1:37" ht="24.75" customHeight="1">
      <c r="A4" s="202"/>
      <c r="B4" s="202"/>
      <c r="C4" s="216"/>
      <c r="D4" s="217"/>
      <c r="E4" s="217"/>
      <c r="F4" s="217"/>
      <c r="G4" s="217"/>
      <c r="H4" s="217"/>
      <c r="I4" s="218"/>
      <c r="J4" s="203"/>
      <c r="K4" s="203"/>
    </row>
    <row r="5" spans="1:37" ht="24.75" customHeight="1">
      <c r="A5" s="204" t="s">
        <v>5</v>
      </c>
      <c r="B5" s="204"/>
      <c r="C5" s="167"/>
      <c r="D5" s="167"/>
      <c r="E5" s="16" t="s">
        <v>18</v>
      </c>
      <c r="F5" s="15" t="s">
        <v>6</v>
      </c>
      <c r="G5" s="16">
        <v>3</v>
      </c>
      <c r="H5" s="17" t="s">
        <v>7</v>
      </c>
      <c r="I5" s="18">
        <v>2024</v>
      </c>
      <c r="J5" s="15" t="s">
        <v>11</v>
      </c>
      <c r="K5" s="14" t="s">
        <v>8</v>
      </c>
    </row>
    <row r="6" spans="1:37" ht="24.75" customHeight="1">
      <c r="A6" s="205" t="s">
        <v>2</v>
      </c>
      <c r="B6" s="205"/>
      <c r="C6" s="205"/>
      <c r="D6" s="205"/>
      <c r="E6" s="205"/>
      <c r="F6" s="205"/>
      <c r="G6" s="205"/>
      <c r="H6" s="205"/>
      <c r="I6" s="205"/>
      <c r="J6" s="205"/>
      <c r="K6" s="205"/>
    </row>
    <row r="7" spans="1:37" s="4" customFormat="1" ht="18.75" customHeight="1">
      <c r="A7" s="219" t="s">
        <v>1</v>
      </c>
      <c r="B7" s="219"/>
      <c r="C7" s="219"/>
      <c r="D7" s="219"/>
      <c r="E7" s="12">
        <v>45418</v>
      </c>
      <c r="F7" s="13"/>
      <c r="G7" s="206"/>
      <c r="H7" s="206"/>
      <c r="I7" s="206"/>
      <c r="J7" s="206"/>
      <c r="K7" s="206"/>
    </row>
    <row r="8" spans="1:37" s="4" customFormat="1" ht="18.75" customHeight="1">
      <c r="A8" s="207"/>
      <c r="B8" s="207"/>
      <c r="C8" s="207"/>
      <c r="D8" s="207"/>
      <c r="E8" s="207"/>
      <c r="F8" s="207"/>
      <c r="G8" s="207"/>
      <c r="H8" s="207"/>
      <c r="I8" s="207"/>
      <c r="J8" s="207"/>
      <c r="K8" s="207"/>
    </row>
    <row r="9" spans="1:37" s="4" customFormat="1" ht="31.5" customHeight="1">
      <c r="A9" s="208" t="s">
        <v>10</v>
      </c>
      <c r="B9" s="208" t="s">
        <v>3</v>
      </c>
      <c r="C9" s="220" t="s">
        <v>1391</v>
      </c>
      <c r="D9" s="220"/>
      <c r="E9" s="208" t="s">
        <v>13</v>
      </c>
      <c r="F9" s="208" t="s">
        <v>14</v>
      </c>
      <c r="G9" s="208" t="s">
        <v>15</v>
      </c>
      <c r="H9" s="208"/>
      <c r="I9" s="208" t="s">
        <v>0</v>
      </c>
      <c r="J9" s="208" t="s">
        <v>16</v>
      </c>
      <c r="K9" s="208" t="s">
        <v>17</v>
      </c>
    </row>
    <row r="10" spans="1:37" s="4" customFormat="1" ht="49.5" customHeight="1">
      <c r="A10" s="209"/>
      <c r="B10" s="209"/>
      <c r="C10" s="178" t="s">
        <v>1392</v>
      </c>
      <c r="D10" s="178" t="s">
        <v>1393</v>
      </c>
      <c r="E10" s="209"/>
      <c r="F10" s="209"/>
      <c r="G10" s="209"/>
      <c r="H10" s="209"/>
      <c r="I10" s="209"/>
      <c r="J10" s="209"/>
      <c r="K10" s="209"/>
    </row>
    <row r="11" spans="1:37" ht="346.5" customHeight="1">
      <c r="A11" s="19" t="s">
        <v>21</v>
      </c>
      <c r="B11" s="1" t="s">
        <v>22</v>
      </c>
      <c r="C11" s="170"/>
      <c r="D11" s="170" t="s">
        <v>1394</v>
      </c>
      <c r="E11" s="1" t="s">
        <v>23</v>
      </c>
      <c r="F11" s="1" t="s">
        <v>27</v>
      </c>
      <c r="G11" s="198" t="s">
        <v>1128</v>
      </c>
      <c r="H11" s="199"/>
      <c r="I11" s="8" t="s">
        <v>1129</v>
      </c>
      <c r="J11" s="1" t="s">
        <v>1130</v>
      </c>
      <c r="K11" s="36" t="s">
        <v>960</v>
      </c>
    </row>
    <row r="12" spans="1:37" ht="183" customHeight="1">
      <c r="A12" s="19" t="s">
        <v>24</v>
      </c>
      <c r="B12" s="1" t="s">
        <v>22</v>
      </c>
      <c r="C12" s="170"/>
      <c r="D12" s="170" t="s">
        <v>1394</v>
      </c>
      <c r="E12" s="1" t="s">
        <v>25</v>
      </c>
      <c r="F12" s="1" t="s">
        <v>26</v>
      </c>
      <c r="G12" s="198" t="s">
        <v>31</v>
      </c>
      <c r="H12" s="199"/>
      <c r="I12" s="8" t="s">
        <v>1131</v>
      </c>
      <c r="J12" s="1" t="s">
        <v>1132</v>
      </c>
      <c r="K12" s="36" t="s">
        <v>960</v>
      </c>
    </row>
    <row r="13" spans="1:37" ht="307.5" customHeight="1">
      <c r="A13" s="20" t="s">
        <v>28</v>
      </c>
      <c r="B13" s="21" t="s">
        <v>22</v>
      </c>
      <c r="C13" s="169"/>
      <c r="D13" s="169" t="s">
        <v>1394</v>
      </c>
      <c r="E13" s="22" t="s">
        <v>29</v>
      </c>
      <c r="F13" s="21" t="s">
        <v>30</v>
      </c>
      <c r="G13" s="224" t="s">
        <v>1133</v>
      </c>
      <c r="H13" s="225"/>
      <c r="I13" s="23" t="s">
        <v>362</v>
      </c>
      <c r="J13" s="21" t="s">
        <v>1134</v>
      </c>
      <c r="K13" s="37" t="s">
        <v>960</v>
      </c>
      <c r="L13" s="40"/>
    </row>
    <row r="14" spans="1:37" s="27" customFormat="1" ht="349.5" customHeight="1">
      <c r="A14" s="2" t="s">
        <v>32</v>
      </c>
      <c r="B14" s="1" t="s">
        <v>33</v>
      </c>
      <c r="C14" s="170"/>
      <c r="D14" s="170" t="s">
        <v>1394</v>
      </c>
      <c r="E14" s="1" t="s">
        <v>34</v>
      </c>
      <c r="F14" s="26" t="s">
        <v>35</v>
      </c>
      <c r="G14" s="226" t="s">
        <v>1135</v>
      </c>
      <c r="H14" s="226"/>
      <c r="I14" s="8" t="s">
        <v>36</v>
      </c>
      <c r="J14" s="1" t="s">
        <v>1136</v>
      </c>
      <c r="K14" s="36" t="s">
        <v>960</v>
      </c>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spans="1:37" ht="409.5" customHeight="1">
      <c r="A15" s="43" t="s">
        <v>37</v>
      </c>
      <c r="B15" s="24" t="s">
        <v>22</v>
      </c>
      <c r="C15" s="24"/>
      <c r="D15" s="24" t="s">
        <v>1394</v>
      </c>
      <c r="E15" s="24" t="s">
        <v>38</v>
      </c>
      <c r="F15" s="24" t="s">
        <v>39</v>
      </c>
      <c r="G15" s="227" t="s">
        <v>1137</v>
      </c>
      <c r="H15" s="228"/>
      <c r="I15" s="24" t="s">
        <v>358</v>
      </c>
      <c r="J15" s="24" t="s">
        <v>1138</v>
      </c>
      <c r="K15" s="41" t="s">
        <v>960</v>
      </c>
    </row>
    <row r="16" spans="1:37" ht="409.5" customHeight="1">
      <c r="A16" s="2" t="s">
        <v>40</v>
      </c>
      <c r="B16" s="24" t="s">
        <v>22</v>
      </c>
      <c r="C16" s="24"/>
      <c r="D16" s="24" t="s">
        <v>1394</v>
      </c>
      <c r="E16" s="24" t="s">
        <v>41</v>
      </c>
      <c r="F16" s="1" t="s">
        <v>42</v>
      </c>
      <c r="G16" s="198" t="s">
        <v>1139</v>
      </c>
      <c r="H16" s="199"/>
      <c r="I16" s="8" t="s">
        <v>43</v>
      </c>
      <c r="J16" s="1" t="s">
        <v>1140</v>
      </c>
      <c r="K16" s="36" t="s">
        <v>960</v>
      </c>
    </row>
    <row r="17" spans="1:11" ht="113.25" customHeight="1">
      <c r="A17" s="2" t="s">
        <v>44</v>
      </c>
      <c r="B17" s="24" t="s">
        <v>22</v>
      </c>
      <c r="C17" s="24"/>
      <c r="D17" s="24" t="s">
        <v>1394</v>
      </c>
      <c r="E17" s="1" t="s">
        <v>45</v>
      </c>
      <c r="F17" s="1" t="s">
        <v>46</v>
      </c>
      <c r="G17" s="198" t="s">
        <v>1141</v>
      </c>
      <c r="H17" s="199"/>
      <c r="I17" s="8" t="s">
        <v>157</v>
      </c>
      <c r="J17" s="1" t="s">
        <v>1142</v>
      </c>
      <c r="K17" s="36" t="s">
        <v>960</v>
      </c>
    </row>
    <row r="18" spans="1:11" ht="380.25" customHeight="1">
      <c r="A18" s="2" t="s">
        <v>47</v>
      </c>
      <c r="B18" s="24" t="s">
        <v>22</v>
      </c>
      <c r="C18" s="24"/>
      <c r="D18" s="24" t="s">
        <v>1394</v>
      </c>
      <c r="E18" s="1" t="s">
        <v>48</v>
      </c>
      <c r="F18" s="1" t="s">
        <v>49</v>
      </c>
      <c r="G18" s="198" t="s">
        <v>1143</v>
      </c>
      <c r="H18" s="199"/>
      <c r="I18" s="38" t="s">
        <v>50</v>
      </c>
      <c r="J18" s="1" t="s">
        <v>1144</v>
      </c>
      <c r="K18" s="36" t="s">
        <v>960</v>
      </c>
    </row>
    <row r="19" spans="1:11" ht="134.25" customHeight="1">
      <c r="A19" s="2" t="s">
        <v>1093</v>
      </c>
      <c r="B19" s="24" t="s">
        <v>33</v>
      </c>
      <c r="C19" s="24"/>
      <c r="D19" s="24" t="s">
        <v>1394</v>
      </c>
      <c r="E19" s="1" t="s">
        <v>51</v>
      </c>
      <c r="F19" s="1" t="s">
        <v>52</v>
      </c>
      <c r="G19" s="198" t="s">
        <v>52</v>
      </c>
      <c r="H19" s="199"/>
      <c r="I19" s="1" t="s">
        <v>53</v>
      </c>
      <c r="J19" s="1" t="s">
        <v>52</v>
      </c>
      <c r="K19" s="36" t="s">
        <v>960</v>
      </c>
    </row>
    <row r="20" spans="1:11" ht="141" customHeight="1">
      <c r="A20" s="2" t="s">
        <v>54</v>
      </c>
      <c r="B20" s="24" t="s">
        <v>33</v>
      </c>
      <c r="C20" s="24"/>
      <c r="D20" s="24" t="s">
        <v>1394</v>
      </c>
      <c r="E20" s="1" t="s">
        <v>55</v>
      </c>
      <c r="F20" s="1" t="s">
        <v>56</v>
      </c>
      <c r="G20" s="198" t="s">
        <v>1145</v>
      </c>
      <c r="H20" s="199"/>
      <c r="I20" s="1" t="s">
        <v>58</v>
      </c>
      <c r="J20" s="1" t="s">
        <v>1146</v>
      </c>
      <c r="K20" s="36" t="s">
        <v>960</v>
      </c>
    </row>
    <row r="21" spans="1:11" ht="326.25" customHeight="1">
      <c r="A21" s="2" t="s">
        <v>59</v>
      </c>
      <c r="B21" s="24" t="s">
        <v>33</v>
      </c>
      <c r="C21" s="24"/>
      <c r="D21" s="24" t="s">
        <v>1394</v>
      </c>
      <c r="E21" s="1" t="s">
        <v>1147</v>
      </c>
      <c r="F21" s="1" t="s">
        <v>60</v>
      </c>
      <c r="G21" s="198" t="s">
        <v>1148</v>
      </c>
      <c r="H21" s="199"/>
      <c r="I21" s="1" t="s">
        <v>61</v>
      </c>
      <c r="J21" s="1" t="s">
        <v>1149</v>
      </c>
      <c r="K21" s="36" t="s">
        <v>960</v>
      </c>
    </row>
    <row r="22" spans="1:11" s="62" customFormat="1" ht="171" customHeight="1">
      <c r="A22" s="105" t="s">
        <v>1089</v>
      </c>
      <c r="B22" s="110" t="s">
        <v>1150</v>
      </c>
      <c r="C22" s="179"/>
      <c r="D22" s="179" t="s">
        <v>1394</v>
      </c>
      <c r="E22" s="125" t="s">
        <v>1090</v>
      </c>
      <c r="F22" s="46" t="s">
        <v>1091</v>
      </c>
      <c r="G22" s="221" t="s">
        <v>1092</v>
      </c>
      <c r="H22" s="222"/>
      <c r="I22" s="46" t="s">
        <v>167</v>
      </c>
      <c r="J22" s="46" t="s">
        <v>52</v>
      </c>
      <c r="K22" s="107" t="s">
        <v>960</v>
      </c>
    </row>
    <row r="23" spans="1:11" ht="275.25" customHeight="1">
      <c r="A23" s="2" t="s">
        <v>62</v>
      </c>
      <c r="B23" s="1" t="s">
        <v>33</v>
      </c>
      <c r="C23" s="170"/>
      <c r="D23" s="170" t="s">
        <v>1394</v>
      </c>
      <c r="E23" s="1" t="s">
        <v>63</v>
      </c>
      <c r="F23" s="26" t="s">
        <v>64</v>
      </c>
      <c r="G23" s="198" t="s">
        <v>1151</v>
      </c>
      <c r="H23" s="199"/>
      <c r="I23" s="1" t="s">
        <v>66</v>
      </c>
      <c r="J23" s="1" t="s">
        <v>1152</v>
      </c>
      <c r="K23" s="36" t="s">
        <v>960</v>
      </c>
    </row>
    <row r="24" spans="1:11" ht="148.5" customHeight="1">
      <c r="A24" s="2" t="s">
        <v>67</v>
      </c>
      <c r="B24" s="1" t="s">
        <v>33</v>
      </c>
      <c r="C24" s="170"/>
      <c r="D24" s="170" t="s">
        <v>1394</v>
      </c>
      <c r="E24" s="1" t="s">
        <v>68</v>
      </c>
      <c r="F24" s="1" t="s">
        <v>69</v>
      </c>
      <c r="G24" s="198" t="s">
        <v>70</v>
      </c>
      <c r="H24" s="199"/>
      <c r="I24" s="1" t="s">
        <v>66</v>
      </c>
      <c r="J24" s="1" t="s">
        <v>177</v>
      </c>
      <c r="K24" s="36" t="s">
        <v>960</v>
      </c>
    </row>
    <row r="25" spans="1:11" ht="376.5" customHeight="1">
      <c r="A25" s="2" t="s">
        <v>71</v>
      </c>
      <c r="B25" s="1" t="s">
        <v>33</v>
      </c>
      <c r="C25" s="170"/>
      <c r="D25" s="170" t="s">
        <v>1394</v>
      </c>
      <c r="E25" s="1" t="s">
        <v>72</v>
      </c>
      <c r="F25" s="26" t="s">
        <v>1153</v>
      </c>
      <c r="G25" s="198" t="s">
        <v>1154</v>
      </c>
      <c r="H25" s="199"/>
      <c r="I25" s="1" t="s">
        <v>73</v>
      </c>
      <c r="J25" s="1" t="s">
        <v>1155</v>
      </c>
      <c r="K25" s="36" t="s">
        <v>960</v>
      </c>
    </row>
    <row r="26" spans="1:11" ht="376.5" customHeight="1">
      <c r="A26" s="2" t="s">
        <v>74</v>
      </c>
      <c r="B26" s="1" t="s">
        <v>33</v>
      </c>
      <c r="C26" s="170"/>
      <c r="D26" s="170" t="s">
        <v>1394</v>
      </c>
      <c r="E26" s="1" t="s">
        <v>75</v>
      </c>
      <c r="F26" s="1" t="s">
        <v>76</v>
      </c>
      <c r="G26" s="198" t="s">
        <v>541</v>
      </c>
      <c r="H26" s="199"/>
      <c r="I26" s="1" t="s">
        <v>542</v>
      </c>
      <c r="J26" s="1" t="s">
        <v>1156</v>
      </c>
      <c r="K26" s="36" t="s">
        <v>960</v>
      </c>
    </row>
    <row r="27" spans="1:11" ht="103.15" customHeight="1">
      <c r="A27" s="2" t="s">
        <v>77</v>
      </c>
      <c r="B27" s="1" t="s">
        <v>33</v>
      </c>
      <c r="C27" s="170"/>
      <c r="D27" s="170" t="s">
        <v>1394</v>
      </c>
      <c r="E27" s="1" t="s">
        <v>1157</v>
      </c>
      <c r="F27" s="1" t="s">
        <v>1158</v>
      </c>
      <c r="G27" s="198" t="s">
        <v>543</v>
      </c>
      <c r="H27" s="199"/>
      <c r="I27" s="10" t="s">
        <v>358</v>
      </c>
      <c r="J27" s="1" t="s">
        <v>548</v>
      </c>
      <c r="K27" s="36" t="s">
        <v>960</v>
      </c>
    </row>
    <row r="28" spans="1:11" ht="103.15" customHeight="1">
      <c r="A28" s="19" t="s">
        <v>1084</v>
      </c>
      <c r="B28" s="1" t="s">
        <v>33</v>
      </c>
      <c r="C28" s="170"/>
      <c r="D28" s="170" t="s">
        <v>1394</v>
      </c>
      <c r="E28" s="119" t="s">
        <v>1085</v>
      </c>
      <c r="F28" s="118" t="s">
        <v>1087</v>
      </c>
      <c r="G28" s="198" t="s">
        <v>1088</v>
      </c>
      <c r="H28" s="199"/>
      <c r="I28" s="10" t="s">
        <v>1086</v>
      </c>
      <c r="J28" s="1" t="s">
        <v>1159</v>
      </c>
      <c r="K28" s="36" t="s">
        <v>960</v>
      </c>
    </row>
    <row r="29" spans="1:11" ht="105" customHeight="1">
      <c r="A29" s="2" t="s">
        <v>78</v>
      </c>
      <c r="B29" s="1" t="s">
        <v>33</v>
      </c>
      <c r="C29" s="170"/>
      <c r="D29" s="170" t="s">
        <v>1394</v>
      </c>
      <c r="E29" s="1" t="s">
        <v>79</v>
      </c>
      <c r="F29" s="1" t="s">
        <v>80</v>
      </c>
      <c r="G29" s="198" t="s">
        <v>1160</v>
      </c>
      <c r="H29" s="199"/>
      <c r="I29" s="10" t="s">
        <v>81</v>
      </c>
      <c r="J29" s="1" t="s">
        <v>1161</v>
      </c>
      <c r="K29" s="1" t="s">
        <v>960</v>
      </c>
    </row>
    <row r="30" spans="1:11" ht="409.5" customHeight="1">
      <c r="A30" s="2" t="s">
        <v>82</v>
      </c>
      <c r="B30" s="1" t="s">
        <v>33</v>
      </c>
      <c r="C30" s="170"/>
      <c r="D30" s="170" t="s">
        <v>1394</v>
      </c>
      <c r="E30" s="1" t="s">
        <v>83</v>
      </c>
      <c r="F30" s="1" t="s">
        <v>84</v>
      </c>
      <c r="G30" s="198" t="s">
        <v>85</v>
      </c>
      <c r="H30" s="199"/>
      <c r="I30" s="10" t="s">
        <v>86</v>
      </c>
      <c r="J30" s="1" t="s">
        <v>176</v>
      </c>
      <c r="K30" s="36" t="s">
        <v>960</v>
      </c>
    </row>
    <row r="31" spans="1:11" ht="243" customHeight="1">
      <c r="A31" s="2" t="s">
        <v>87</v>
      </c>
      <c r="B31" s="1" t="s">
        <v>33</v>
      </c>
      <c r="C31" s="170"/>
      <c r="D31" s="170" t="s">
        <v>1394</v>
      </c>
      <c r="E31" s="1" t="s">
        <v>88</v>
      </c>
      <c r="F31" s="1" t="s">
        <v>1162</v>
      </c>
      <c r="G31" s="198" t="s">
        <v>89</v>
      </c>
      <c r="H31" s="199"/>
      <c r="I31" s="10" t="s">
        <v>90</v>
      </c>
      <c r="J31" s="1" t="s">
        <v>1163</v>
      </c>
      <c r="K31" s="36" t="s">
        <v>960</v>
      </c>
    </row>
    <row r="32" spans="1:11" ht="150" customHeight="1">
      <c r="A32" s="2" t="s">
        <v>91</v>
      </c>
      <c r="B32" s="1" t="s">
        <v>33</v>
      </c>
      <c r="C32" s="170"/>
      <c r="D32" s="170" t="s">
        <v>1394</v>
      </c>
      <c r="E32" s="1" t="s">
        <v>92</v>
      </c>
      <c r="F32" s="1" t="s">
        <v>93</v>
      </c>
      <c r="G32" s="198" t="s">
        <v>1164</v>
      </c>
      <c r="H32" s="199"/>
      <c r="I32" s="10" t="s">
        <v>81</v>
      </c>
      <c r="J32" s="1" t="s">
        <v>1165</v>
      </c>
      <c r="K32" s="36" t="s">
        <v>960</v>
      </c>
    </row>
    <row r="33" spans="1:12" ht="330" customHeight="1">
      <c r="A33" s="2" t="s">
        <v>94</v>
      </c>
      <c r="B33" s="1" t="s">
        <v>33</v>
      </c>
      <c r="C33" s="170"/>
      <c r="D33" s="170" t="s">
        <v>1394</v>
      </c>
      <c r="E33" s="1" t="s">
        <v>95</v>
      </c>
      <c r="F33" s="1" t="s">
        <v>96</v>
      </c>
      <c r="G33" s="198" t="s">
        <v>1166</v>
      </c>
      <c r="H33" s="199"/>
      <c r="I33" s="10" t="s">
        <v>97</v>
      </c>
      <c r="J33" s="1" t="s">
        <v>1167</v>
      </c>
      <c r="K33" s="36" t="s">
        <v>960</v>
      </c>
    </row>
    <row r="34" spans="1:12" s="62" customFormat="1" ht="186.75" customHeight="1">
      <c r="A34" s="105" t="s">
        <v>1080</v>
      </c>
      <c r="B34" s="151" t="s">
        <v>33</v>
      </c>
      <c r="C34" s="179"/>
      <c r="D34" s="179" t="s">
        <v>1394</v>
      </c>
      <c r="E34" s="130" t="s">
        <v>1081</v>
      </c>
      <c r="F34" s="126" t="s">
        <v>1082</v>
      </c>
      <c r="G34" s="221" t="s">
        <v>1083</v>
      </c>
      <c r="H34" s="222"/>
      <c r="I34" s="150" t="s">
        <v>362</v>
      </c>
      <c r="J34" s="151" t="s">
        <v>1332</v>
      </c>
      <c r="K34" s="107" t="s">
        <v>960</v>
      </c>
      <c r="L34" s="153"/>
    </row>
    <row r="35" spans="1:12" ht="241.5" customHeight="1">
      <c r="A35" s="2" t="s">
        <v>99</v>
      </c>
      <c r="B35" s="1" t="s">
        <v>33</v>
      </c>
      <c r="C35" s="170"/>
      <c r="D35" s="170" t="s">
        <v>1394</v>
      </c>
      <c r="E35" s="1" t="s">
        <v>98</v>
      </c>
      <c r="F35" s="1" t="s">
        <v>100</v>
      </c>
      <c r="G35" s="198" t="s">
        <v>101</v>
      </c>
      <c r="H35" s="199"/>
      <c r="I35" s="10" t="s">
        <v>81</v>
      </c>
      <c r="J35" s="1" t="s">
        <v>549</v>
      </c>
      <c r="K35" s="36" t="s">
        <v>960</v>
      </c>
    </row>
    <row r="36" spans="1:12" ht="376.5" customHeight="1">
      <c r="A36" s="2" t="s">
        <v>102</v>
      </c>
      <c r="B36" s="1" t="s">
        <v>33</v>
      </c>
      <c r="C36" s="170"/>
      <c r="D36" s="170" t="s">
        <v>1394</v>
      </c>
      <c r="E36" s="1" t="s">
        <v>1168</v>
      </c>
      <c r="F36" s="1" t="s">
        <v>1169</v>
      </c>
      <c r="G36" s="198" t="s">
        <v>1170</v>
      </c>
      <c r="H36" s="199"/>
      <c r="I36" s="1" t="s">
        <v>97</v>
      </c>
      <c r="J36" s="1" t="s">
        <v>1171</v>
      </c>
      <c r="K36" s="36" t="s">
        <v>960</v>
      </c>
    </row>
    <row r="37" spans="1:12" ht="376.5" customHeight="1">
      <c r="A37" s="2" t="s">
        <v>103</v>
      </c>
      <c r="B37" s="1" t="s">
        <v>33</v>
      </c>
      <c r="C37" s="170"/>
      <c r="D37" s="170" t="s">
        <v>1394</v>
      </c>
      <c r="E37" s="1" t="s">
        <v>104</v>
      </c>
      <c r="F37" s="1" t="s">
        <v>1172</v>
      </c>
      <c r="G37" s="198" t="s">
        <v>1173</v>
      </c>
      <c r="H37" s="199"/>
      <c r="I37" s="10" t="s">
        <v>105</v>
      </c>
      <c r="J37" s="1" t="s">
        <v>544</v>
      </c>
      <c r="K37" s="36" t="s">
        <v>960</v>
      </c>
    </row>
    <row r="38" spans="1:12" ht="280.5" customHeight="1">
      <c r="A38" s="2" t="s">
        <v>106</v>
      </c>
      <c r="B38" s="1" t="s">
        <v>33</v>
      </c>
      <c r="C38" s="170"/>
      <c r="D38" s="170" t="s">
        <v>1394</v>
      </c>
      <c r="E38" s="1" t="s">
        <v>107</v>
      </c>
      <c r="F38" s="1" t="s">
        <v>109</v>
      </c>
      <c r="G38" s="198" t="s">
        <v>108</v>
      </c>
      <c r="H38" s="199"/>
      <c r="I38" s="1" t="s">
        <v>550</v>
      </c>
      <c r="J38" s="1" t="s">
        <v>1174</v>
      </c>
      <c r="K38" s="36" t="s">
        <v>960</v>
      </c>
    </row>
    <row r="39" spans="1:12" ht="376.5" customHeight="1">
      <c r="A39" s="2" t="s">
        <v>110</v>
      </c>
      <c r="B39" s="1" t="s">
        <v>33</v>
      </c>
      <c r="C39" s="170"/>
      <c r="D39" s="170" t="s">
        <v>1394</v>
      </c>
      <c r="E39" s="1" t="s">
        <v>111</v>
      </c>
      <c r="F39" s="1" t="s">
        <v>1175</v>
      </c>
      <c r="G39" s="198" t="s">
        <v>1176</v>
      </c>
      <c r="H39" s="199"/>
      <c r="I39" s="10" t="s">
        <v>86</v>
      </c>
      <c r="J39" s="1" t="s">
        <v>1177</v>
      </c>
      <c r="K39" s="36" t="s">
        <v>960</v>
      </c>
    </row>
    <row r="40" spans="1:12" ht="376.5" customHeight="1">
      <c r="A40" s="2" t="s">
        <v>112</v>
      </c>
      <c r="B40" s="1" t="s">
        <v>33</v>
      </c>
      <c r="C40" s="170"/>
      <c r="D40" s="170" t="s">
        <v>1394</v>
      </c>
      <c r="E40" s="1" t="s">
        <v>113</v>
      </c>
      <c r="F40" s="1" t="s">
        <v>114</v>
      </c>
      <c r="G40" s="198" t="s">
        <v>1145</v>
      </c>
      <c r="H40" s="199"/>
      <c r="I40" s="1" t="s">
        <v>115</v>
      </c>
      <c r="J40" s="1" t="s">
        <v>1178</v>
      </c>
      <c r="K40" s="36" t="s">
        <v>960</v>
      </c>
    </row>
    <row r="41" spans="1:12" s="62" customFormat="1" ht="196.5" customHeight="1">
      <c r="A41" s="105" t="s">
        <v>1179</v>
      </c>
      <c r="B41" s="46" t="s">
        <v>22</v>
      </c>
      <c r="C41" s="179"/>
      <c r="D41" s="179" t="s">
        <v>1394</v>
      </c>
      <c r="E41" s="125" t="s">
        <v>1071</v>
      </c>
      <c r="F41" s="126" t="s">
        <v>1077</v>
      </c>
      <c r="G41" s="221" t="s">
        <v>52</v>
      </c>
      <c r="H41" s="222"/>
      <c r="I41" s="46" t="s">
        <v>1104</v>
      </c>
      <c r="J41" s="46" t="s">
        <v>52</v>
      </c>
      <c r="K41" s="107" t="s">
        <v>960</v>
      </c>
    </row>
    <row r="42" spans="1:12" ht="376.5" customHeight="1">
      <c r="A42" s="2" t="s">
        <v>116</v>
      </c>
      <c r="B42" s="1" t="s">
        <v>33</v>
      </c>
      <c r="C42" s="170"/>
      <c r="D42" s="170" t="s">
        <v>1394</v>
      </c>
      <c r="E42" s="1" t="s">
        <v>117</v>
      </c>
      <c r="F42" s="1" t="s">
        <v>1180</v>
      </c>
      <c r="G42" s="198" t="s">
        <v>118</v>
      </c>
      <c r="H42" s="199"/>
      <c r="I42" s="1" t="s">
        <v>119</v>
      </c>
      <c r="J42" s="1" t="s">
        <v>1181</v>
      </c>
      <c r="K42" s="36" t="s">
        <v>960</v>
      </c>
    </row>
    <row r="43" spans="1:12" ht="376.5" customHeight="1">
      <c r="A43" s="2" t="s">
        <v>120</v>
      </c>
      <c r="B43" s="1" t="s">
        <v>33</v>
      </c>
      <c r="C43" s="170"/>
      <c r="D43" s="170" t="s">
        <v>1394</v>
      </c>
      <c r="E43" s="1" t="s">
        <v>121</v>
      </c>
      <c r="F43" s="1" t="s">
        <v>122</v>
      </c>
      <c r="G43" s="198" t="s">
        <v>1182</v>
      </c>
      <c r="H43" s="199"/>
      <c r="I43" s="1" t="s">
        <v>123</v>
      </c>
      <c r="J43" s="1" t="s">
        <v>1183</v>
      </c>
      <c r="K43" s="36" t="s">
        <v>960</v>
      </c>
    </row>
    <row r="44" spans="1:12" ht="376.5" customHeight="1">
      <c r="A44" s="2" t="s">
        <v>124</v>
      </c>
      <c r="B44" s="1" t="s">
        <v>33</v>
      </c>
      <c r="C44" s="170"/>
      <c r="D44" s="170" t="s">
        <v>1394</v>
      </c>
      <c r="E44" s="1" t="s">
        <v>125</v>
      </c>
      <c r="F44" s="1" t="s">
        <v>126</v>
      </c>
      <c r="G44" s="198" t="s">
        <v>545</v>
      </c>
      <c r="H44" s="199"/>
      <c r="I44" s="1" t="s">
        <v>362</v>
      </c>
      <c r="J44" s="1" t="s">
        <v>1184</v>
      </c>
      <c r="K44" s="36" t="s">
        <v>960</v>
      </c>
    </row>
    <row r="45" spans="1:12" ht="249.75" customHeight="1">
      <c r="A45" s="2" t="s">
        <v>127</v>
      </c>
      <c r="B45" s="1" t="s">
        <v>33</v>
      </c>
      <c r="C45" s="170"/>
      <c r="D45" s="170" t="s">
        <v>1394</v>
      </c>
      <c r="E45" s="1" t="s">
        <v>128</v>
      </c>
      <c r="F45" s="1" t="s">
        <v>129</v>
      </c>
      <c r="G45" s="198" t="s">
        <v>1185</v>
      </c>
      <c r="H45" s="199"/>
      <c r="I45" s="1" t="s">
        <v>872</v>
      </c>
      <c r="J45" s="1" t="s">
        <v>1186</v>
      </c>
      <c r="K45" s="36" t="s">
        <v>960</v>
      </c>
    </row>
    <row r="46" spans="1:12" s="62" customFormat="1" ht="178.5" customHeight="1">
      <c r="A46" s="105" t="s">
        <v>1065</v>
      </c>
      <c r="B46" s="46" t="s">
        <v>33</v>
      </c>
      <c r="C46" s="171"/>
      <c r="D46" s="171" t="s">
        <v>1394</v>
      </c>
      <c r="E46" s="123" t="s">
        <v>1066</v>
      </c>
      <c r="F46" s="124" t="s">
        <v>1187</v>
      </c>
      <c r="G46" s="223" t="s">
        <v>387</v>
      </c>
      <c r="H46" s="223"/>
      <c r="I46" s="46" t="s">
        <v>362</v>
      </c>
      <c r="J46" s="46" t="s">
        <v>52</v>
      </c>
      <c r="K46" s="107" t="s">
        <v>960</v>
      </c>
    </row>
    <row r="47" spans="1:12" ht="303" customHeight="1">
      <c r="A47" s="2" t="s">
        <v>1188</v>
      </c>
      <c r="B47" s="1" t="s">
        <v>33</v>
      </c>
      <c r="C47" s="170"/>
      <c r="D47" s="170" t="s">
        <v>1394</v>
      </c>
      <c r="E47" s="1" t="s">
        <v>1189</v>
      </c>
      <c r="F47" s="1" t="s">
        <v>1190</v>
      </c>
      <c r="G47" s="198" t="s">
        <v>1191</v>
      </c>
      <c r="H47" s="199"/>
      <c r="I47" s="1" t="s">
        <v>130</v>
      </c>
      <c r="J47" s="1" t="s">
        <v>1192</v>
      </c>
      <c r="K47" s="36" t="s">
        <v>960</v>
      </c>
    </row>
    <row r="48" spans="1:12" ht="376.5" customHeight="1">
      <c r="A48" s="2" t="s">
        <v>131</v>
      </c>
      <c r="B48" s="1" t="s">
        <v>33</v>
      </c>
      <c r="C48" s="170"/>
      <c r="D48" s="170" t="s">
        <v>1394</v>
      </c>
      <c r="E48" s="1" t="s">
        <v>132</v>
      </c>
      <c r="F48" s="1" t="s">
        <v>133</v>
      </c>
      <c r="G48" s="198" t="s">
        <v>1193</v>
      </c>
      <c r="H48" s="199"/>
      <c r="I48" s="1" t="s">
        <v>86</v>
      </c>
      <c r="J48" s="1" t="s">
        <v>1194</v>
      </c>
      <c r="K48" s="36" t="s">
        <v>960</v>
      </c>
    </row>
    <row r="49" spans="1:12" ht="376.5" customHeight="1">
      <c r="A49" s="2" t="s">
        <v>134</v>
      </c>
      <c r="B49" s="1" t="s">
        <v>33</v>
      </c>
      <c r="C49" s="170"/>
      <c r="D49" s="170" t="s">
        <v>1394</v>
      </c>
      <c r="E49" s="1" t="s">
        <v>135</v>
      </c>
      <c r="F49" s="1" t="s">
        <v>136</v>
      </c>
      <c r="G49" s="198" t="s">
        <v>137</v>
      </c>
      <c r="H49" s="199"/>
      <c r="I49" s="1" t="s">
        <v>123</v>
      </c>
      <c r="J49" s="1" t="s">
        <v>546</v>
      </c>
      <c r="K49" s="36" t="s">
        <v>960</v>
      </c>
    </row>
    <row r="50" spans="1:12" ht="376.5" customHeight="1">
      <c r="A50" s="2" t="s">
        <v>138</v>
      </c>
      <c r="B50" s="1" t="s">
        <v>33</v>
      </c>
      <c r="C50" s="170"/>
      <c r="D50" s="170" t="s">
        <v>1394</v>
      </c>
      <c r="E50" s="1" t="s">
        <v>139</v>
      </c>
      <c r="F50" s="1" t="s">
        <v>140</v>
      </c>
      <c r="G50" s="198" t="s">
        <v>52</v>
      </c>
      <c r="H50" s="199"/>
      <c r="I50" s="1" t="s">
        <v>86</v>
      </c>
      <c r="J50" s="1" t="s">
        <v>52</v>
      </c>
      <c r="K50" s="1" t="s">
        <v>960</v>
      </c>
    </row>
    <row r="51" spans="1:12" ht="376.5" customHeight="1">
      <c r="A51" s="2" t="s">
        <v>141</v>
      </c>
      <c r="B51" s="1" t="s">
        <v>33</v>
      </c>
      <c r="C51" s="170"/>
      <c r="D51" s="170" t="s">
        <v>1394</v>
      </c>
      <c r="E51" s="1" t="s">
        <v>142</v>
      </c>
      <c r="F51" s="1" t="s">
        <v>143</v>
      </c>
      <c r="G51" s="198" t="s">
        <v>57</v>
      </c>
      <c r="H51" s="199"/>
      <c r="I51" s="1" t="s">
        <v>86</v>
      </c>
      <c r="J51" s="1" t="s">
        <v>178</v>
      </c>
      <c r="K51" s="36" t="s">
        <v>960</v>
      </c>
    </row>
    <row r="52" spans="1:12" ht="324" customHeight="1">
      <c r="A52" s="2" t="s">
        <v>144</v>
      </c>
      <c r="B52" s="1" t="s">
        <v>33</v>
      </c>
      <c r="C52" s="170"/>
      <c r="D52" s="170" t="s">
        <v>1394</v>
      </c>
      <c r="E52" s="1" t="s">
        <v>145</v>
      </c>
      <c r="F52" s="1" t="s">
        <v>146</v>
      </c>
      <c r="G52" s="198" t="s">
        <v>147</v>
      </c>
      <c r="H52" s="199"/>
      <c r="I52" s="1" t="s">
        <v>86</v>
      </c>
      <c r="J52" s="1" t="s">
        <v>181</v>
      </c>
      <c r="K52" s="36" t="s">
        <v>960</v>
      </c>
    </row>
    <row r="53" spans="1:12" ht="405.75" customHeight="1">
      <c r="A53" s="2" t="s">
        <v>148</v>
      </c>
      <c r="B53" s="1" t="s">
        <v>33</v>
      </c>
      <c r="C53" s="170"/>
      <c r="D53" s="170" t="s">
        <v>1394</v>
      </c>
      <c r="E53" s="1" t="s">
        <v>149</v>
      </c>
      <c r="F53" s="1" t="s">
        <v>150</v>
      </c>
      <c r="G53" s="198" t="s">
        <v>151</v>
      </c>
      <c r="H53" s="199"/>
      <c r="I53" s="1" t="s">
        <v>152</v>
      </c>
      <c r="J53" s="1" t="s">
        <v>552</v>
      </c>
      <c r="K53" s="39" t="s">
        <v>961</v>
      </c>
    </row>
    <row r="54" spans="1:12" ht="376.5" customHeight="1">
      <c r="A54" s="2" t="s">
        <v>153</v>
      </c>
      <c r="B54" s="1" t="s">
        <v>33</v>
      </c>
      <c r="C54" s="170"/>
      <c r="D54" s="170" t="s">
        <v>1394</v>
      </c>
      <c r="E54" s="1" t="s">
        <v>154</v>
      </c>
      <c r="F54" s="1" t="s">
        <v>155</v>
      </c>
      <c r="G54" s="198" t="s">
        <v>156</v>
      </c>
      <c r="H54" s="199"/>
      <c r="I54" s="1" t="s">
        <v>157</v>
      </c>
      <c r="J54" s="1" t="s">
        <v>547</v>
      </c>
      <c r="K54" s="36" t="s">
        <v>960</v>
      </c>
    </row>
    <row r="55" spans="1:12" ht="376.5" customHeight="1">
      <c r="A55" s="2" t="s">
        <v>659</v>
      </c>
      <c r="B55" s="1" t="s">
        <v>660</v>
      </c>
      <c r="C55" s="170"/>
      <c r="D55" s="170" t="s">
        <v>1394</v>
      </c>
      <c r="E55" s="1" t="s">
        <v>661</v>
      </c>
      <c r="F55" s="1" t="s">
        <v>662</v>
      </c>
      <c r="G55" s="198" t="s">
        <v>663</v>
      </c>
      <c r="H55" s="199"/>
      <c r="I55" s="1" t="s">
        <v>362</v>
      </c>
      <c r="J55" s="1" t="s">
        <v>873</v>
      </c>
      <c r="K55" s="36" t="s">
        <v>960</v>
      </c>
    </row>
    <row r="56" spans="1:12" ht="336.75" customHeight="1">
      <c r="A56" s="2" t="s">
        <v>158</v>
      </c>
      <c r="B56" s="1" t="s">
        <v>33</v>
      </c>
      <c r="C56" s="170"/>
      <c r="D56" s="170" t="s">
        <v>1394</v>
      </c>
      <c r="E56" s="1" t="s">
        <v>159</v>
      </c>
      <c r="F56" s="1" t="s">
        <v>160</v>
      </c>
      <c r="G56" s="198" t="s">
        <v>161</v>
      </c>
      <c r="H56" s="199"/>
      <c r="I56" s="1" t="s">
        <v>162</v>
      </c>
      <c r="J56" s="1" t="s">
        <v>180</v>
      </c>
      <c r="K56" s="36" t="s">
        <v>960</v>
      </c>
    </row>
    <row r="57" spans="1:12" ht="376.5" customHeight="1">
      <c r="A57" s="2" t="s">
        <v>164</v>
      </c>
      <c r="B57" s="1" t="s">
        <v>33</v>
      </c>
      <c r="C57" s="170"/>
      <c r="D57" s="170" t="s">
        <v>1394</v>
      </c>
      <c r="E57" s="1" t="s">
        <v>163</v>
      </c>
      <c r="F57" s="1" t="s">
        <v>165</v>
      </c>
      <c r="G57" s="198" t="s">
        <v>166</v>
      </c>
      <c r="H57" s="199"/>
      <c r="I57" s="1" t="s">
        <v>167</v>
      </c>
      <c r="J57" s="1" t="s">
        <v>182</v>
      </c>
      <c r="K57" s="36" t="s">
        <v>960</v>
      </c>
    </row>
    <row r="58" spans="1:12" ht="376.5" customHeight="1">
      <c r="A58" s="2" t="s">
        <v>168</v>
      </c>
      <c r="B58" s="1" t="s">
        <v>33</v>
      </c>
      <c r="C58" s="170"/>
      <c r="D58" s="170" t="s">
        <v>1394</v>
      </c>
      <c r="E58" s="1" t="s">
        <v>169</v>
      </c>
      <c r="F58" s="1" t="s">
        <v>170</v>
      </c>
      <c r="G58" s="198" t="s">
        <v>171</v>
      </c>
      <c r="H58" s="199"/>
      <c r="I58" s="1" t="s">
        <v>172</v>
      </c>
      <c r="J58" s="1" t="s">
        <v>183</v>
      </c>
      <c r="K58" s="36" t="s">
        <v>960</v>
      </c>
    </row>
    <row r="59" spans="1:12" ht="376.5" customHeight="1">
      <c r="A59" s="2" t="s">
        <v>173</v>
      </c>
      <c r="B59" s="1" t="s">
        <v>33</v>
      </c>
      <c r="C59" s="170"/>
      <c r="D59" s="170" t="s">
        <v>1394</v>
      </c>
      <c r="E59" s="1" t="s">
        <v>174</v>
      </c>
      <c r="F59" s="1" t="s">
        <v>175</v>
      </c>
      <c r="G59" s="198" t="s">
        <v>664</v>
      </c>
      <c r="H59" s="199"/>
      <c r="I59" s="1" t="s">
        <v>362</v>
      </c>
      <c r="J59" s="1" t="s">
        <v>184</v>
      </c>
      <c r="K59" s="36" t="s">
        <v>960</v>
      </c>
    </row>
    <row r="60" spans="1:12" ht="376.5" customHeight="1">
      <c r="A60" s="2" t="s">
        <v>601</v>
      </c>
      <c r="B60" s="1" t="s">
        <v>33</v>
      </c>
      <c r="C60" s="170"/>
      <c r="D60" s="170" t="s">
        <v>1394</v>
      </c>
      <c r="E60" s="1" t="s">
        <v>602</v>
      </c>
      <c r="F60" s="1" t="s">
        <v>603</v>
      </c>
      <c r="G60" s="198" t="s">
        <v>604</v>
      </c>
      <c r="H60" s="199"/>
      <c r="I60" s="1" t="s">
        <v>157</v>
      </c>
      <c r="J60" s="1" t="s">
        <v>783</v>
      </c>
      <c r="K60" s="36" t="s">
        <v>960</v>
      </c>
      <c r="L60" s="40"/>
    </row>
    <row r="61" spans="1:12" ht="376.5" customHeight="1">
      <c r="A61" s="2" t="s">
        <v>605</v>
      </c>
      <c r="B61" s="1" t="s">
        <v>33</v>
      </c>
      <c r="C61" s="170"/>
      <c r="D61" s="170" t="s">
        <v>1394</v>
      </c>
      <c r="E61" s="1" t="s">
        <v>606</v>
      </c>
      <c r="F61" s="1" t="s">
        <v>607</v>
      </c>
      <c r="G61" s="198" t="s">
        <v>52</v>
      </c>
      <c r="H61" s="199"/>
      <c r="I61" s="1" t="s">
        <v>924</v>
      </c>
      <c r="J61" s="1" t="s">
        <v>52</v>
      </c>
      <c r="K61" s="36" t="s">
        <v>960</v>
      </c>
    </row>
    <row r="62" spans="1:12" ht="376.5" customHeight="1">
      <c r="A62" s="2" t="s">
        <v>608</v>
      </c>
      <c r="B62" s="1" t="s">
        <v>33</v>
      </c>
      <c r="C62" s="170"/>
      <c r="D62" s="170" t="s">
        <v>1394</v>
      </c>
      <c r="E62" s="1" t="s">
        <v>609</v>
      </c>
      <c r="F62" s="1" t="s">
        <v>610</v>
      </c>
      <c r="G62" s="198" t="s">
        <v>611</v>
      </c>
      <c r="H62" s="199"/>
      <c r="I62" s="1" t="s">
        <v>362</v>
      </c>
      <c r="J62" s="1" t="s">
        <v>874</v>
      </c>
      <c r="K62" s="36" t="s">
        <v>960</v>
      </c>
      <c r="L62" s="40"/>
    </row>
    <row r="63" spans="1:12" ht="376.5" customHeight="1">
      <c r="A63" s="2" t="s">
        <v>626</v>
      </c>
      <c r="B63" s="1" t="s">
        <v>33</v>
      </c>
      <c r="C63" s="170"/>
      <c r="D63" s="170" t="s">
        <v>1394</v>
      </c>
      <c r="E63" s="1" t="s">
        <v>627</v>
      </c>
      <c r="F63" s="1" t="s">
        <v>628</v>
      </c>
      <c r="G63" s="198" t="s">
        <v>629</v>
      </c>
      <c r="H63" s="199"/>
      <c r="I63" s="1" t="s">
        <v>924</v>
      </c>
      <c r="J63" s="1" t="s">
        <v>665</v>
      </c>
      <c r="K63" s="36" t="s">
        <v>960</v>
      </c>
    </row>
    <row r="64" spans="1:12" ht="376.5" customHeight="1">
      <c r="A64" s="2" t="s">
        <v>630</v>
      </c>
      <c r="B64" s="1" t="s">
        <v>33</v>
      </c>
      <c r="C64" s="170"/>
      <c r="D64" s="170" t="s">
        <v>1394</v>
      </c>
      <c r="E64" s="1" t="s">
        <v>631</v>
      </c>
      <c r="F64" s="1" t="s">
        <v>632</v>
      </c>
      <c r="G64" s="198" t="s">
        <v>611</v>
      </c>
      <c r="H64" s="199"/>
      <c r="I64" s="1" t="s">
        <v>362</v>
      </c>
      <c r="J64" s="1" t="s">
        <v>874</v>
      </c>
      <c r="K64" s="36" t="s">
        <v>960</v>
      </c>
      <c r="L64" s="40"/>
    </row>
    <row r="65" spans="1:12" s="62" customFormat="1" ht="172.5" customHeight="1">
      <c r="A65" s="105" t="s">
        <v>1045</v>
      </c>
      <c r="B65" s="151" t="s">
        <v>1046</v>
      </c>
      <c r="C65" s="179"/>
      <c r="D65" s="179" t="s">
        <v>1394</v>
      </c>
      <c r="E65" s="154" t="s">
        <v>1047</v>
      </c>
      <c r="F65" s="155" t="s">
        <v>1048</v>
      </c>
      <c r="G65" s="221" t="s">
        <v>1049</v>
      </c>
      <c r="H65" s="222"/>
      <c r="I65" s="151" t="s">
        <v>362</v>
      </c>
      <c r="J65" s="151" t="s">
        <v>1347</v>
      </c>
      <c r="K65" s="107" t="s">
        <v>960</v>
      </c>
      <c r="L65" s="153"/>
    </row>
    <row r="66" spans="1:12" ht="376.5" customHeight="1">
      <c r="A66" s="2" t="s">
        <v>633</v>
      </c>
      <c r="B66" s="1" t="s">
        <v>33</v>
      </c>
      <c r="C66" s="170"/>
      <c r="D66" s="170" t="s">
        <v>1394</v>
      </c>
      <c r="E66" s="1" t="s">
        <v>634</v>
      </c>
      <c r="F66" s="1" t="s">
        <v>635</v>
      </c>
      <c r="G66" s="198" t="s">
        <v>636</v>
      </c>
      <c r="H66" s="199"/>
      <c r="I66" s="1" t="s">
        <v>519</v>
      </c>
      <c r="J66" s="1" t="s">
        <v>666</v>
      </c>
      <c r="K66" s="36" t="s">
        <v>960</v>
      </c>
    </row>
    <row r="67" spans="1:12" ht="376.5" customHeight="1">
      <c r="A67" s="2" t="s">
        <v>637</v>
      </c>
      <c r="B67" s="1" t="s">
        <v>33</v>
      </c>
      <c r="C67" s="170"/>
      <c r="D67" s="170" t="s">
        <v>1394</v>
      </c>
      <c r="E67" s="1" t="s">
        <v>638</v>
      </c>
      <c r="F67" s="1" t="s">
        <v>639</v>
      </c>
      <c r="G67" s="198" t="s">
        <v>640</v>
      </c>
      <c r="H67" s="199"/>
      <c r="I67" s="1" t="s">
        <v>362</v>
      </c>
      <c r="J67" s="1" t="s">
        <v>784</v>
      </c>
      <c r="K67" s="36" t="s">
        <v>960</v>
      </c>
      <c r="L67" s="40"/>
    </row>
    <row r="68" spans="1:12" ht="376.5" customHeight="1">
      <c r="A68" s="2" t="s">
        <v>641</v>
      </c>
      <c r="B68" s="1" t="s">
        <v>33</v>
      </c>
      <c r="C68" s="170"/>
      <c r="D68" s="170" t="s">
        <v>1394</v>
      </c>
      <c r="E68" s="1" t="s">
        <v>642</v>
      </c>
      <c r="F68" s="1" t="s">
        <v>643</v>
      </c>
      <c r="G68" s="198" t="s">
        <v>644</v>
      </c>
      <c r="H68" s="199"/>
      <c r="I68" s="1" t="s">
        <v>362</v>
      </c>
      <c r="J68" s="1" t="s">
        <v>875</v>
      </c>
      <c r="K68" s="36" t="s">
        <v>960</v>
      </c>
      <c r="L68" s="40"/>
    </row>
    <row r="69" spans="1:12" ht="376.5" customHeight="1">
      <c r="A69" s="2" t="s">
        <v>645</v>
      </c>
      <c r="B69" s="1" t="s">
        <v>33</v>
      </c>
      <c r="C69" s="170"/>
      <c r="D69" s="170" t="s">
        <v>1394</v>
      </c>
      <c r="E69" s="1" t="s">
        <v>646</v>
      </c>
      <c r="F69" s="1" t="s">
        <v>647</v>
      </c>
      <c r="G69" s="198" t="s">
        <v>52</v>
      </c>
      <c r="H69" s="199"/>
      <c r="I69" s="1" t="s">
        <v>157</v>
      </c>
      <c r="J69" s="1" t="s">
        <v>52</v>
      </c>
      <c r="K69" s="36" t="s">
        <v>960</v>
      </c>
    </row>
    <row r="70" spans="1:12" ht="376.5" customHeight="1">
      <c r="A70" s="2" t="s">
        <v>648</v>
      </c>
      <c r="B70" s="1" t="s">
        <v>33</v>
      </c>
      <c r="C70" s="170"/>
      <c r="D70" s="170" t="s">
        <v>1394</v>
      </c>
      <c r="E70" s="1" t="s">
        <v>649</v>
      </c>
      <c r="F70" s="1" t="s">
        <v>650</v>
      </c>
      <c r="G70" s="198" t="s">
        <v>52</v>
      </c>
      <c r="H70" s="199"/>
      <c r="I70" s="1"/>
      <c r="J70" s="1" t="s">
        <v>52</v>
      </c>
      <c r="K70" s="36" t="s">
        <v>960</v>
      </c>
    </row>
    <row r="71" spans="1:12" ht="376.5" customHeight="1">
      <c r="A71" s="1" t="s">
        <v>651</v>
      </c>
      <c r="B71" s="1" t="s">
        <v>33</v>
      </c>
      <c r="C71" s="170"/>
      <c r="D71" s="170" t="s">
        <v>1394</v>
      </c>
      <c r="E71" s="1" t="s">
        <v>652</v>
      </c>
      <c r="F71" s="1" t="s">
        <v>653</v>
      </c>
      <c r="G71" s="198" t="s">
        <v>52</v>
      </c>
      <c r="H71" s="199"/>
      <c r="I71" s="1" t="s">
        <v>924</v>
      </c>
      <c r="J71" s="1" t="s">
        <v>52</v>
      </c>
      <c r="K71" s="36" t="s">
        <v>960</v>
      </c>
    </row>
    <row r="72" spans="1:12" s="62" customFormat="1" ht="129.75" customHeight="1">
      <c r="A72" s="46" t="s">
        <v>1008</v>
      </c>
      <c r="B72" s="46" t="s">
        <v>33</v>
      </c>
      <c r="C72" s="179"/>
      <c r="D72" s="179" t="s">
        <v>1394</v>
      </c>
      <c r="E72" s="121" t="s">
        <v>1009</v>
      </c>
      <c r="F72" s="122" t="s">
        <v>1010</v>
      </c>
      <c r="G72" s="221" t="s">
        <v>387</v>
      </c>
      <c r="H72" s="222"/>
      <c r="I72" s="46" t="s">
        <v>924</v>
      </c>
      <c r="J72" s="46" t="s">
        <v>52</v>
      </c>
      <c r="K72" s="107" t="s">
        <v>960</v>
      </c>
    </row>
    <row r="73" spans="1:12" s="62" customFormat="1" ht="376.5" customHeight="1">
      <c r="A73" s="193" t="s">
        <v>658</v>
      </c>
      <c r="B73" s="190" t="s">
        <v>654</v>
      </c>
      <c r="C73" s="190"/>
      <c r="D73" s="190" t="s">
        <v>1394</v>
      </c>
      <c r="E73" s="190" t="s">
        <v>655</v>
      </c>
      <c r="F73" s="190" t="s">
        <v>656</v>
      </c>
      <c r="G73" s="221" t="s">
        <v>657</v>
      </c>
      <c r="H73" s="222"/>
      <c r="I73" s="190" t="s">
        <v>362</v>
      </c>
      <c r="J73" s="190" t="s">
        <v>667</v>
      </c>
      <c r="K73" s="107" t="s">
        <v>960</v>
      </c>
    </row>
    <row r="74" spans="1:12" s="62" customFormat="1" ht="409.5" customHeight="1">
      <c r="A74" s="193" t="s">
        <v>1350</v>
      </c>
      <c r="B74" s="190" t="s">
        <v>33</v>
      </c>
      <c r="C74" s="190"/>
      <c r="D74" s="190" t="s">
        <v>1394</v>
      </c>
      <c r="E74" s="190" t="s">
        <v>1351</v>
      </c>
      <c r="F74" s="149" t="s">
        <v>1353</v>
      </c>
      <c r="G74" s="221" t="s">
        <v>1354</v>
      </c>
      <c r="H74" s="222"/>
      <c r="I74" s="190" t="s">
        <v>1355</v>
      </c>
      <c r="J74" s="190"/>
      <c r="K74" s="107"/>
    </row>
    <row r="75" spans="1:12" s="62" customFormat="1" ht="376.5" customHeight="1">
      <c r="A75" s="193" t="s">
        <v>1348</v>
      </c>
      <c r="B75" s="190" t="s">
        <v>33</v>
      </c>
      <c r="C75" s="190"/>
      <c r="D75" s="190" t="s">
        <v>1394</v>
      </c>
      <c r="E75" s="190" t="s">
        <v>1349</v>
      </c>
      <c r="F75" s="149" t="s">
        <v>1357</v>
      </c>
      <c r="G75" s="221" t="s">
        <v>1356</v>
      </c>
      <c r="H75" s="222"/>
      <c r="I75" s="190" t="s">
        <v>362</v>
      </c>
      <c r="J75" s="190"/>
      <c r="K75" s="107"/>
    </row>
    <row r="76" spans="1:12" s="62" customFormat="1" ht="376.5" customHeight="1">
      <c r="A76" s="193" t="s">
        <v>1362</v>
      </c>
      <c r="B76" s="190" t="s">
        <v>33</v>
      </c>
      <c r="C76" s="190"/>
      <c r="D76" s="190" t="s">
        <v>1394</v>
      </c>
      <c r="E76" s="190" t="s">
        <v>1363</v>
      </c>
      <c r="F76" s="149" t="s">
        <v>1364</v>
      </c>
      <c r="G76" s="221" t="s">
        <v>1366</v>
      </c>
      <c r="H76" s="222"/>
      <c r="I76" s="190" t="s">
        <v>1365</v>
      </c>
      <c r="J76" s="190"/>
      <c r="K76" s="107"/>
    </row>
    <row r="77" spans="1:12" s="62" customFormat="1" ht="409.5" customHeight="1">
      <c r="A77" s="193" t="s">
        <v>1367</v>
      </c>
      <c r="B77" s="190" t="s">
        <v>33</v>
      </c>
      <c r="C77" s="190"/>
      <c r="D77" s="190" t="s">
        <v>1394</v>
      </c>
      <c r="E77" s="190" t="s">
        <v>1368</v>
      </c>
      <c r="F77" s="149" t="s">
        <v>1369</v>
      </c>
      <c r="G77" s="221" t="s">
        <v>1370</v>
      </c>
      <c r="H77" s="222"/>
      <c r="I77" s="190" t="s">
        <v>157</v>
      </c>
      <c r="J77" s="190"/>
      <c r="K77" s="107"/>
    </row>
    <row r="78" spans="1:12" s="62" customFormat="1" ht="152.25" customHeight="1">
      <c r="A78" s="193" t="s">
        <v>1358</v>
      </c>
      <c r="B78" s="190" t="s">
        <v>33</v>
      </c>
      <c r="C78" s="190"/>
      <c r="D78" s="190" t="s">
        <v>1394</v>
      </c>
      <c r="E78" s="190" t="s">
        <v>1359</v>
      </c>
      <c r="F78" s="149" t="s">
        <v>1360</v>
      </c>
      <c r="G78" s="231" t="s">
        <v>1361</v>
      </c>
      <c r="H78" s="232"/>
      <c r="I78" s="190" t="s">
        <v>90</v>
      </c>
      <c r="J78" s="190"/>
      <c r="K78" s="107"/>
    </row>
    <row r="79" spans="1:12">
      <c r="A79" s="200" t="s">
        <v>1394</v>
      </c>
      <c r="B79" s="200"/>
      <c r="C79" s="200"/>
      <c r="D79" s="200"/>
      <c r="E79" s="200"/>
      <c r="F79" s="200"/>
      <c r="G79" s="200"/>
      <c r="H79" s="200"/>
      <c r="I79" s="200"/>
      <c r="J79" s="200"/>
      <c r="K79" s="200"/>
    </row>
    <row r="80" spans="1:12">
      <c r="A80" s="201" t="s">
        <v>9</v>
      </c>
      <c r="B80" s="201"/>
      <c r="C80" s="201"/>
      <c r="D80" s="201"/>
      <c r="E80" s="201"/>
      <c r="F80" s="201"/>
      <c r="G80" s="201"/>
      <c r="H80" s="201"/>
      <c r="I80" s="201"/>
      <c r="J80" s="201"/>
      <c r="K80" s="201"/>
    </row>
    <row r="83" spans="1:12">
      <c r="A83" s="103" t="s">
        <v>941</v>
      </c>
      <c r="B83" s="65" t="s">
        <v>6</v>
      </c>
      <c r="C83" s="65"/>
      <c r="D83" s="65"/>
      <c r="E83" s="65" t="s">
        <v>0</v>
      </c>
      <c r="F83" s="65" t="s">
        <v>942</v>
      </c>
    </row>
    <row r="84" spans="1:12" ht="64.5" customHeight="1">
      <c r="A84" s="102">
        <v>45275</v>
      </c>
      <c r="B84" s="64">
        <v>1</v>
      </c>
      <c r="C84" s="64"/>
      <c r="D84" s="64"/>
      <c r="E84" s="127" t="s">
        <v>943</v>
      </c>
      <c r="F84" s="66" t="s">
        <v>963</v>
      </c>
    </row>
    <row r="85" spans="1:12" ht="75.75" customHeight="1">
      <c r="A85" s="102">
        <v>45306</v>
      </c>
      <c r="B85" s="64">
        <v>2</v>
      </c>
      <c r="C85" s="64"/>
      <c r="D85" s="64"/>
      <c r="E85" s="127" t="s">
        <v>943</v>
      </c>
      <c r="F85" s="66" t="s">
        <v>1125</v>
      </c>
      <c r="G85" s="229"/>
      <c r="H85" s="230"/>
      <c r="I85" s="64"/>
      <c r="J85" s="64"/>
      <c r="K85" s="64"/>
    </row>
    <row r="86" spans="1:12" ht="36" customHeight="1">
      <c r="A86" s="102">
        <v>45349</v>
      </c>
      <c r="B86" s="64">
        <v>3</v>
      </c>
      <c r="C86" s="64"/>
      <c r="D86" s="64"/>
      <c r="E86" s="127" t="s">
        <v>1112</v>
      </c>
      <c r="F86" s="66" t="s">
        <v>1120</v>
      </c>
      <c r="G86" s="10"/>
      <c r="H86" s="11"/>
      <c r="I86" s="1"/>
      <c r="J86" s="1"/>
      <c r="K86" s="36"/>
    </row>
    <row r="87" spans="1:12" ht="33.6" customHeight="1">
      <c r="A87" s="147">
        <v>45406</v>
      </c>
      <c r="B87" s="64">
        <v>4</v>
      </c>
      <c r="C87" s="64"/>
      <c r="D87" s="64"/>
      <c r="E87" s="127" t="s">
        <v>1112</v>
      </c>
      <c r="F87" s="148" t="s">
        <v>1344</v>
      </c>
      <c r="G87" s="198"/>
      <c r="H87" s="199"/>
      <c r="I87" s="1"/>
      <c r="J87" s="1"/>
      <c r="K87" s="1"/>
    </row>
    <row r="88" spans="1:12" ht="43.5" customHeight="1">
      <c r="A88" s="162">
        <v>45503</v>
      </c>
      <c r="B88" s="163">
        <v>5</v>
      </c>
      <c r="C88" s="163"/>
      <c r="D88" s="163"/>
      <c r="E88" s="164" t="s">
        <v>1352</v>
      </c>
      <c r="F88" s="166" t="s">
        <v>1377</v>
      </c>
      <c r="G88" s="165"/>
      <c r="H88" s="165"/>
      <c r="I88" s="165"/>
      <c r="J88" s="160"/>
      <c r="K88" s="161"/>
    </row>
    <row r="89" spans="1:12" ht="43.5" customHeight="1">
      <c r="A89" s="185">
        <v>45534</v>
      </c>
      <c r="B89" s="4">
        <v>6</v>
      </c>
      <c r="C89" s="4"/>
      <c r="D89" s="4"/>
      <c r="E89" s="164" t="s">
        <v>1352</v>
      </c>
      <c r="F89" s="4" t="s">
        <v>1402</v>
      </c>
      <c r="G89" s="165"/>
      <c r="H89" s="165"/>
      <c r="I89" s="165"/>
      <c r="J89" s="173"/>
      <c r="K89" s="177"/>
    </row>
    <row r="90" spans="1:12" ht="22.9" customHeight="1">
      <c r="A90" s="233" t="s">
        <v>934</v>
      </c>
      <c r="B90" s="234"/>
      <c r="C90" s="234"/>
      <c r="D90" s="234"/>
      <c r="E90" s="234"/>
      <c r="F90" s="234"/>
      <c r="G90" s="234"/>
      <c r="H90" s="234"/>
      <c r="I90" s="234"/>
      <c r="J90" s="235"/>
      <c r="K90" s="63" t="str">
        <f>IFERROR(AVERAGE(K11:K87)," ")</f>
        <v xml:space="preserve"> </v>
      </c>
      <c r="L90" s="61"/>
    </row>
    <row r="91" spans="1:12" ht="22.5" customHeight="1">
      <c r="A91" s="200" t="s">
        <v>12</v>
      </c>
      <c r="B91" s="200"/>
      <c r="C91" s="200"/>
      <c r="D91" s="200"/>
      <c r="E91" s="200"/>
      <c r="F91" s="200"/>
      <c r="G91" s="200"/>
      <c r="H91" s="200"/>
      <c r="I91" s="200"/>
      <c r="J91" s="200"/>
      <c r="K91" s="200"/>
    </row>
    <row r="92" spans="1:12" ht="28.5" customHeight="1">
      <c r="A92" s="201" t="s">
        <v>1127</v>
      </c>
      <c r="B92" s="201"/>
      <c r="C92" s="201"/>
      <c r="D92" s="201"/>
      <c r="E92" s="201"/>
      <c r="F92" s="201"/>
      <c r="G92" s="201"/>
      <c r="H92" s="201"/>
      <c r="I92" s="201"/>
      <c r="J92" s="201"/>
      <c r="K92" s="201"/>
    </row>
    <row r="95" spans="1:12" ht="15.75">
      <c r="A95" s="3"/>
      <c r="F95" s="159"/>
    </row>
    <row r="98" spans="10:11">
      <c r="K98" s="60"/>
    </row>
    <row r="103" spans="10:11">
      <c r="J103" s="60"/>
    </row>
  </sheetData>
  <mergeCells count="94">
    <mergeCell ref="J9:J10"/>
    <mergeCell ref="K9:K10"/>
    <mergeCell ref="C1:I1"/>
    <mergeCell ref="C2:I2"/>
    <mergeCell ref="C3:I4"/>
    <mergeCell ref="A7:D7"/>
    <mergeCell ref="A1:B4"/>
    <mergeCell ref="I9:I10"/>
    <mergeCell ref="F9:F10"/>
    <mergeCell ref="G9:H10"/>
    <mergeCell ref="A5:B5"/>
    <mergeCell ref="A9:A10"/>
    <mergeCell ref="B9:B10"/>
    <mergeCell ref="C9:D9"/>
    <mergeCell ref="E9:E10"/>
    <mergeCell ref="A90:J90"/>
    <mergeCell ref="G71:H71"/>
    <mergeCell ref="G73:H73"/>
    <mergeCell ref="G55:H55"/>
    <mergeCell ref="G66:H66"/>
    <mergeCell ref="G67:H67"/>
    <mergeCell ref="G68:H68"/>
    <mergeCell ref="G69:H69"/>
    <mergeCell ref="G63:H63"/>
    <mergeCell ref="G65:H65"/>
    <mergeCell ref="G64:H64"/>
    <mergeCell ref="G57:H57"/>
    <mergeCell ref="G60:H60"/>
    <mergeCell ref="G59:H59"/>
    <mergeCell ref="G56:H56"/>
    <mergeCell ref="G70:H70"/>
    <mergeCell ref="A79:K79"/>
    <mergeCell ref="A80:K80"/>
    <mergeCell ref="G87:H87"/>
    <mergeCell ref="G85:H85"/>
    <mergeCell ref="G72:H72"/>
    <mergeCell ref="G74:H74"/>
    <mergeCell ref="G75:H75"/>
    <mergeCell ref="G78:H78"/>
    <mergeCell ref="G76:H76"/>
    <mergeCell ref="G77:H77"/>
    <mergeCell ref="G50:H50"/>
    <mergeCell ref="A92:K92"/>
    <mergeCell ref="A91:K91"/>
    <mergeCell ref="A6:K6"/>
    <mergeCell ref="G7:K7"/>
    <mergeCell ref="A8:K8"/>
    <mergeCell ref="G41:H41"/>
    <mergeCell ref="G11:H11"/>
    <mergeCell ref="G12:H12"/>
    <mergeCell ref="G13:H13"/>
    <mergeCell ref="G14:H14"/>
    <mergeCell ref="G15:H15"/>
    <mergeCell ref="G34:H34"/>
    <mergeCell ref="G61:H61"/>
    <mergeCell ref="G16:H16"/>
    <mergeCell ref="G54:H54"/>
    <mergeCell ref="G40:H40"/>
    <mergeCell ref="G42:H42"/>
    <mergeCell ref="G48:H48"/>
    <mergeCell ref="G46:H46"/>
    <mergeCell ref="G39:H39"/>
    <mergeCell ref="G51:H51"/>
    <mergeCell ref="G53:H53"/>
    <mergeCell ref="G49:H49"/>
    <mergeCell ref="G36:H36"/>
    <mergeCell ref="G26:H26"/>
    <mergeCell ref="G44:H44"/>
    <mergeCell ref="G45:H45"/>
    <mergeCell ref="G47:H47"/>
    <mergeCell ref="G35:H35"/>
    <mergeCell ref="G43:H43"/>
    <mergeCell ref="G38:H38"/>
    <mergeCell ref="G37:H37"/>
    <mergeCell ref="G33:H33"/>
    <mergeCell ref="G31:H31"/>
    <mergeCell ref="G28:H28"/>
    <mergeCell ref="G30:H30"/>
    <mergeCell ref="G22:H22"/>
    <mergeCell ref="G32:H32"/>
    <mergeCell ref="G52:H52"/>
    <mergeCell ref="G62:H62"/>
    <mergeCell ref="J1:K4"/>
    <mergeCell ref="G58:H58"/>
    <mergeCell ref="G19:H19"/>
    <mergeCell ref="G20:H20"/>
    <mergeCell ref="G21:H21"/>
    <mergeCell ref="G23:H23"/>
    <mergeCell ref="G24:H24"/>
    <mergeCell ref="G25:H25"/>
    <mergeCell ref="G27:H27"/>
    <mergeCell ref="G29:H29"/>
    <mergeCell ref="G17:H17"/>
    <mergeCell ref="G18:H18"/>
  </mergeCells>
  <conditionalFormatting sqref="K90">
    <cfRule type="cellIs" dxfId="10" priority="1" operator="equal">
      <formula>0</formula>
    </cfRule>
    <cfRule type="cellIs" dxfId="9" priority="2" operator="between">
      <formula>0.99</formula>
      <formula>0.001</formula>
    </cfRule>
    <cfRule type="cellIs" dxfId="8" priority="3" operator="equal">
      <formula>1</formula>
    </cfRule>
  </conditionalFormatting>
  <hyperlinks>
    <hyperlink ref="E34" r:id="rId1" location="57" display="https://www.funcionpublica.gov.co/eva/gestornormativo/norma.php?i=33104 - 57" xr:uid="{00000000-0004-0000-0200-000000000000}"/>
  </hyperlinks>
  <pageMargins left="0.39370078740157483" right="0.39370078740157483" top="0.74803149606299213" bottom="0.74803149606299213" header="0.31496062992125984" footer="0.31496062992125984"/>
  <pageSetup scale="45" orientation="landscape" horizontalDpi="1200" verticalDpi="1200"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M98"/>
  <sheetViews>
    <sheetView zoomScale="64" zoomScaleNormal="64" zoomScaleSheetLayoutView="80" workbookViewId="0">
      <pane ySplit="10" topLeftCell="A60" activePane="bottomLeft" state="frozen"/>
      <selection pane="bottomLeft" activeCell="C84" sqref="C84:D84"/>
    </sheetView>
  </sheetViews>
  <sheetFormatPr baseColWidth="10" defaultColWidth="10.85546875" defaultRowHeight="12.75"/>
  <cols>
    <col min="1" max="1" width="27.140625" style="4" customWidth="1"/>
    <col min="2" max="4" width="30.5703125" style="3" customWidth="1"/>
    <col min="5" max="5" width="74.140625" style="3" customWidth="1"/>
    <col min="6" max="6" width="255.5703125" style="3" customWidth="1"/>
    <col min="7" max="7" width="31" style="5" customWidth="1"/>
    <col min="8" max="8" width="62.7109375" style="5" customWidth="1"/>
    <col min="9" max="9" width="23.85546875" style="4" customWidth="1"/>
    <col min="10" max="10" width="35" style="4" customWidth="1"/>
    <col min="11" max="11" width="18" style="4" customWidth="1"/>
    <col min="12" max="16384" width="10.85546875" style="3"/>
  </cols>
  <sheetData>
    <row r="1" spans="1:299" ht="15.75">
      <c r="A1" s="202"/>
      <c r="B1" s="202"/>
      <c r="C1" s="210" t="s">
        <v>4</v>
      </c>
      <c r="D1" s="211"/>
      <c r="E1" s="211"/>
      <c r="F1" s="211"/>
      <c r="G1" s="211"/>
      <c r="H1" s="211"/>
      <c r="I1" s="212"/>
      <c r="J1" s="203"/>
      <c r="K1" s="203"/>
    </row>
    <row r="2" spans="1:299" ht="15.75" customHeight="1">
      <c r="A2" s="202"/>
      <c r="B2" s="202"/>
      <c r="C2" s="210" t="s">
        <v>20</v>
      </c>
      <c r="D2" s="211"/>
      <c r="E2" s="211"/>
      <c r="F2" s="211"/>
      <c r="G2" s="211"/>
      <c r="H2" s="211"/>
      <c r="I2" s="212"/>
      <c r="J2" s="203"/>
      <c r="K2" s="203"/>
    </row>
    <row r="3" spans="1:299" ht="12.75" customHeight="1">
      <c r="A3" s="202"/>
      <c r="B3" s="202"/>
      <c r="C3" s="213" t="s">
        <v>19</v>
      </c>
      <c r="D3" s="214"/>
      <c r="E3" s="214"/>
      <c r="F3" s="214"/>
      <c r="G3" s="214"/>
      <c r="H3" s="214"/>
      <c r="I3" s="215"/>
      <c r="J3" s="203"/>
      <c r="K3" s="203"/>
    </row>
    <row r="4" spans="1:299" ht="54" customHeight="1">
      <c r="A4" s="202"/>
      <c r="B4" s="202"/>
      <c r="C4" s="216"/>
      <c r="D4" s="217"/>
      <c r="E4" s="217"/>
      <c r="F4" s="217"/>
      <c r="G4" s="217"/>
      <c r="H4" s="217"/>
      <c r="I4" s="218"/>
      <c r="J4" s="203"/>
      <c r="K4" s="203"/>
    </row>
    <row r="5" spans="1:299" ht="15.75">
      <c r="A5" s="204" t="s">
        <v>5</v>
      </c>
      <c r="B5" s="204"/>
      <c r="C5" s="167"/>
      <c r="D5" s="167"/>
      <c r="E5" s="16" t="s">
        <v>18</v>
      </c>
      <c r="F5" s="15" t="s">
        <v>6</v>
      </c>
      <c r="G5" s="16">
        <v>3</v>
      </c>
      <c r="H5" s="17" t="s">
        <v>7</v>
      </c>
      <c r="I5" s="18">
        <v>2024</v>
      </c>
      <c r="J5" s="15" t="s">
        <v>11</v>
      </c>
      <c r="K5" s="14" t="s">
        <v>8</v>
      </c>
    </row>
    <row r="6" spans="1:299" ht="15.75">
      <c r="A6" s="205" t="s">
        <v>2</v>
      </c>
      <c r="B6" s="205"/>
      <c r="C6" s="205"/>
      <c r="D6" s="205"/>
      <c r="E6" s="205"/>
      <c r="F6" s="205"/>
      <c r="G6" s="205"/>
      <c r="H6" s="205"/>
      <c r="I6" s="205"/>
      <c r="J6" s="205"/>
      <c r="K6" s="205"/>
    </row>
    <row r="7" spans="1:299" s="4" customFormat="1" ht="20.25" customHeight="1">
      <c r="A7" s="219" t="s">
        <v>1</v>
      </c>
      <c r="B7" s="219"/>
      <c r="C7" s="219"/>
      <c r="D7" s="219"/>
      <c r="E7" s="12">
        <v>45418</v>
      </c>
      <c r="F7" s="13"/>
      <c r="G7" s="206"/>
      <c r="H7" s="206"/>
      <c r="I7" s="206"/>
      <c r="J7" s="206"/>
      <c r="K7" s="206"/>
    </row>
    <row r="8" spans="1:299" s="4" customFormat="1">
      <c r="A8" s="207"/>
      <c r="B8" s="207"/>
      <c r="C8" s="207"/>
      <c r="D8" s="207"/>
      <c r="E8" s="207"/>
      <c r="F8" s="207"/>
      <c r="G8" s="207"/>
      <c r="H8" s="207"/>
      <c r="I8" s="207"/>
      <c r="J8" s="207"/>
      <c r="K8" s="207"/>
    </row>
    <row r="9" spans="1:299" s="4" customFormat="1" ht="25.5" customHeight="1">
      <c r="A9" s="208" t="s">
        <v>10</v>
      </c>
      <c r="B9" s="208" t="s">
        <v>3</v>
      </c>
      <c r="C9" s="220" t="s">
        <v>1391</v>
      </c>
      <c r="D9" s="220"/>
      <c r="E9" s="208" t="s">
        <v>13</v>
      </c>
      <c r="F9" s="208" t="s">
        <v>14</v>
      </c>
      <c r="G9" s="208" t="s">
        <v>15</v>
      </c>
      <c r="H9" s="208"/>
      <c r="I9" s="208" t="s">
        <v>0</v>
      </c>
      <c r="J9" s="208" t="s">
        <v>16</v>
      </c>
      <c r="K9" s="208" t="s">
        <v>17</v>
      </c>
    </row>
    <row r="10" spans="1:299" s="4" customFormat="1" ht="29.25" customHeight="1">
      <c r="A10" s="209"/>
      <c r="B10" s="209"/>
      <c r="C10" s="178" t="s">
        <v>1392</v>
      </c>
      <c r="D10" s="178" t="s">
        <v>1393</v>
      </c>
      <c r="E10" s="209"/>
      <c r="F10" s="209"/>
      <c r="G10" s="209"/>
      <c r="H10" s="209"/>
      <c r="I10" s="209"/>
      <c r="J10" s="209"/>
      <c r="K10" s="209"/>
    </row>
    <row r="11" spans="1:299" ht="319.5" customHeight="1">
      <c r="A11" s="19" t="s">
        <v>355</v>
      </c>
      <c r="B11" s="1" t="s">
        <v>356</v>
      </c>
      <c r="C11" s="170"/>
      <c r="D11" s="170" t="s">
        <v>1394</v>
      </c>
      <c r="E11" s="1" t="s">
        <v>1195</v>
      </c>
      <c r="F11" s="29" t="s">
        <v>357</v>
      </c>
      <c r="G11" s="198" t="s">
        <v>1196</v>
      </c>
      <c r="H11" s="199"/>
      <c r="I11" s="8" t="s">
        <v>924</v>
      </c>
      <c r="J11" s="1" t="s">
        <v>1197</v>
      </c>
      <c r="K11" s="36" t="s">
        <v>960</v>
      </c>
    </row>
    <row r="12" spans="1:299" ht="295.5" customHeight="1">
      <c r="A12" s="19" t="s">
        <v>354</v>
      </c>
      <c r="B12" s="1" t="s">
        <v>185</v>
      </c>
      <c r="C12" s="170"/>
      <c r="D12" s="170" t="s">
        <v>1394</v>
      </c>
      <c r="E12" s="1" t="s">
        <v>186</v>
      </c>
      <c r="F12" s="29" t="s">
        <v>187</v>
      </c>
      <c r="G12" s="236" t="s">
        <v>1198</v>
      </c>
      <c r="H12" s="237"/>
      <c r="I12" s="8" t="s">
        <v>964</v>
      </c>
      <c r="J12" s="1" t="s">
        <v>1199</v>
      </c>
      <c r="K12" s="36" t="s">
        <v>960</v>
      </c>
      <c r="L12" s="40"/>
    </row>
    <row r="13" spans="1:299" ht="91.5" customHeight="1">
      <c r="A13" s="30" t="s">
        <v>188</v>
      </c>
      <c r="B13" s="1" t="s">
        <v>189</v>
      </c>
      <c r="C13" s="170"/>
      <c r="D13" s="170" t="s">
        <v>1394</v>
      </c>
      <c r="E13" s="1" t="s">
        <v>190</v>
      </c>
      <c r="F13" s="29" t="s">
        <v>191</v>
      </c>
      <c r="G13" s="198" t="s">
        <v>359</v>
      </c>
      <c r="H13" s="199"/>
      <c r="I13" s="8" t="s">
        <v>937</v>
      </c>
      <c r="J13" s="1" t="s">
        <v>555</v>
      </c>
      <c r="K13" s="36" t="s">
        <v>960</v>
      </c>
    </row>
    <row r="14" spans="1:299" ht="251.25" customHeight="1">
      <c r="A14" s="19" t="s">
        <v>192</v>
      </c>
      <c r="B14" s="21" t="s">
        <v>193</v>
      </c>
      <c r="C14" s="169"/>
      <c r="D14" s="169" t="s">
        <v>1394</v>
      </c>
      <c r="E14" s="22" t="s">
        <v>194</v>
      </c>
      <c r="F14" s="31" t="s">
        <v>195</v>
      </c>
      <c r="G14" s="224" t="s">
        <v>1200</v>
      </c>
      <c r="H14" s="225"/>
      <c r="I14" s="23" t="s">
        <v>553</v>
      </c>
      <c r="J14" s="21" t="s">
        <v>1201</v>
      </c>
      <c r="K14" s="37" t="s">
        <v>960</v>
      </c>
      <c r="L14" s="40"/>
    </row>
    <row r="15" spans="1:299" s="27" customFormat="1" ht="154.5" customHeight="1">
      <c r="A15" s="32" t="s">
        <v>196</v>
      </c>
      <c r="B15" s="1" t="s">
        <v>1202</v>
      </c>
      <c r="C15" s="170"/>
      <c r="D15" s="170" t="s">
        <v>1394</v>
      </c>
      <c r="E15" s="1" t="s">
        <v>197</v>
      </c>
      <c r="F15" s="29" t="s">
        <v>198</v>
      </c>
      <c r="G15" s="226" t="s">
        <v>1203</v>
      </c>
      <c r="H15" s="226"/>
      <c r="I15" s="8" t="s">
        <v>937</v>
      </c>
      <c r="J15" s="1" t="s">
        <v>1204</v>
      </c>
      <c r="K15" s="36" t="s">
        <v>960</v>
      </c>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row>
    <row r="16" spans="1:299" ht="409.5">
      <c r="A16" s="19" t="s">
        <v>199</v>
      </c>
      <c r="B16" s="24" t="s">
        <v>200</v>
      </c>
      <c r="C16" s="24"/>
      <c r="D16" s="24" t="s">
        <v>1394</v>
      </c>
      <c r="E16" s="24" t="s">
        <v>201</v>
      </c>
      <c r="F16" s="33" t="s">
        <v>1205</v>
      </c>
      <c r="G16" s="227" t="s">
        <v>1206</v>
      </c>
      <c r="H16" s="228"/>
      <c r="I16" s="25" t="s">
        <v>66</v>
      </c>
      <c r="J16" s="24" t="s">
        <v>1207</v>
      </c>
      <c r="K16" s="41" t="s">
        <v>960</v>
      </c>
    </row>
    <row r="17" spans="1:12" s="62" customFormat="1" ht="217.5" customHeight="1">
      <c r="A17" s="105" t="s">
        <v>1094</v>
      </c>
      <c r="B17" s="46" t="s">
        <v>185</v>
      </c>
      <c r="C17" s="171"/>
      <c r="D17" s="171" t="s">
        <v>1394</v>
      </c>
      <c r="E17" s="123" t="s">
        <v>1095</v>
      </c>
      <c r="F17" s="106" t="s">
        <v>1096</v>
      </c>
      <c r="G17" s="221" t="s">
        <v>1097</v>
      </c>
      <c r="H17" s="222"/>
      <c r="I17" s="128" t="s">
        <v>362</v>
      </c>
      <c r="J17" s="110" t="s">
        <v>1208</v>
      </c>
      <c r="K17" s="113" t="s">
        <v>1105</v>
      </c>
    </row>
    <row r="18" spans="1:12" ht="144.75" customHeight="1">
      <c r="A18" s="32" t="s">
        <v>1209</v>
      </c>
      <c r="B18" s="24" t="s">
        <v>202</v>
      </c>
      <c r="C18" s="24"/>
      <c r="D18" s="24" t="s">
        <v>1394</v>
      </c>
      <c r="E18" s="24" t="s">
        <v>203</v>
      </c>
      <c r="F18" s="33" t="s">
        <v>204</v>
      </c>
      <c r="G18" s="198" t="s">
        <v>361</v>
      </c>
      <c r="H18" s="199"/>
      <c r="I18" s="8" t="s">
        <v>362</v>
      </c>
      <c r="J18" s="1" t="s">
        <v>540</v>
      </c>
      <c r="K18" s="36" t="s">
        <v>960</v>
      </c>
    </row>
    <row r="19" spans="1:12" ht="366.75" customHeight="1">
      <c r="A19" s="19" t="s">
        <v>205</v>
      </c>
      <c r="B19" s="24" t="s">
        <v>206</v>
      </c>
      <c r="C19" s="24"/>
      <c r="D19" s="24" t="s">
        <v>1394</v>
      </c>
      <c r="E19" s="1" t="s">
        <v>207</v>
      </c>
      <c r="F19" s="29" t="s">
        <v>1210</v>
      </c>
      <c r="G19" s="198" t="s">
        <v>1211</v>
      </c>
      <c r="H19" s="199"/>
      <c r="I19" s="8" t="s">
        <v>924</v>
      </c>
      <c r="J19" s="1" t="s">
        <v>1212</v>
      </c>
      <c r="K19" s="39" t="s">
        <v>961</v>
      </c>
    </row>
    <row r="20" spans="1:12" ht="396" customHeight="1">
      <c r="A20" s="19" t="s">
        <v>208</v>
      </c>
      <c r="B20" s="24" t="s">
        <v>185</v>
      </c>
      <c r="C20" s="24"/>
      <c r="D20" s="24" t="s">
        <v>1394</v>
      </c>
      <c r="E20" s="1" t="s">
        <v>209</v>
      </c>
      <c r="F20" s="29" t="s">
        <v>210</v>
      </c>
      <c r="G20" s="236" t="s">
        <v>1213</v>
      </c>
      <c r="H20" s="237"/>
      <c r="I20" s="1" t="s">
        <v>924</v>
      </c>
      <c r="J20" s="38" t="s">
        <v>1214</v>
      </c>
      <c r="K20" s="36" t="s">
        <v>960</v>
      </c>
      <c r="L20" s="40"/>
    </row>
    <row r="21" spans="1:12" ht="258" customHeight="1">
      <c r="A21" s="19" t="s">
        <v>211</v>
      </c>
      <c r="B21" s="24" t="s">
        <v>212</v>
      </c>
      <c r="C21" s="24"/>
      <c r="D21" s="24" t="s">
        <v>1394</v>
      </c>
      <c r="E21" s="1" t="s">
        <v>213</v>
      </c>
      <c r="F21" s="29" t="s">
        <v>214</v>
      </c>
      <c r="G21" s="198" t="s">
        <v>1215</v>
      </c>
      <c r="H21" s="199"/>
      <c r="I21" s="1" t="s">
        <v>157</v>
      </c>
      <c r="J21" s="1" t="s">
        <v>1216</v>
      </c>
      <c r="K21" s="36" t="s">
        <v>960</v>
      </c>
    </row>
    <row r="22" spans="1:12" ht="342" customHeight="1">
      <c r="A22" s="19" t="s">
        <v>215</v>
      </c>
      <c r="B22" s="24" t="s">
        <v>216</v>
      </c>
      <c r="C22" s="24"/>
      <c r="D22" s="24" t="s">
        <v>1394</v>
      </c>
      <c r="E22" s="1" t="s">
        <v>217</v>
      </c>
      <c r="F22" s="29" t="s">
        <v>218</v>
      </c>
      <c r="G22" s="198" t="s">
        <v>1217</v>
      </c>
      <c r="H22" s="199"/>
      <c r="I22" s="1" t="s">
        <v>362</v>
      </c>
      <c r="J22" s="1" t="s">
        <v>1140</v>
      </c>
      <c r="K22" s="36" t="s">
        <v>960</v>
      </c>
    </row>
    <row r="23" spans="1:12" ht="409.5">
      <c r="A23" s="19" t="s">
        <v>219</v>
      </c>
      <c r="B23" s="24" t="s">
        <v>220</v>
      </c>
      <c r="C23" s="24"/>
      <c r="D23" s="24" t="s">
        <v>1394</v>
      </c>
      <c r="E23" s="1" t="s">
        <v>1218</v>
      </c>
      <c r="F23" s="29" t="s">
        <v>1219</v>
      </c>
      <c r="G23" s="198" t="s">
        <v>1220</v>
      </c>
      <c r="H23" s="199"/>
      <c r="I23" s="1" t="s">
        <v>362</v>
      </c>
      <c r="J23" s="1" t="s">
        <v>1123</v>
      </c>
      <c r="K23" s="36" t="s">
        <v>960</v>
      </c>
    </row>
    <row r="24" spans="1:12" ht="314.25" customHeight="1">
      <c r="A24" s="19" t="s">
        <v>221</v>
      </c>
      <c r="B24" s="1" t="s">
        <v>220</v>
      </c>
      <c r="C24" s="170"/>
      <c r="D24" s="170" t="s">
        <v>1394</v>
      </c>
      <c r="E24" s="1" t="s">
        <v>222</v>
      </c>
      <c r="F24" s="29" t="s">
        <v>223</v>
      </c>
      <c r="G24" s="198" t="s">
        <v>363</v>
      </c>
      <c r="H24" s="199"/>
      <c r="I24" s="1" t="s">
        <v>362</v>
      </c>
      <c r="J24" s="1" t="s">
        <v>1221</v>
      </c>
      <c r="K24" s="36" t="s">
        <v>960</v>
      </c>
    </row>
    <row r="25" spans="1:12" ht="409.5">
      <c r="A25" s="19" t="s">
        <v>224</v>
      </c>
      <c r="B25" s="1" t="s">
        <v>189</v>
      </c>
      <c r="C25" s="170"/>
      <c r="D25" s="170" t="s">
        <v>1394</v>
      </c>
      <c r="E25" s="1" t="s">
        <v>225</v>
      </c>
      <c r="F25" s="29" t="s">
        <v>1222</v>
      </c>
      <c r="G25" s="236" t="s">
        <v>1198</v>
      </c>
      <c r="H25" s="237"/>
      <c r="I25" s="1" t="s">
        <v>364</v>
      </c>
      <c r="J25" s="1" t="s">
        <v>1223</v>
      </c>
      <c r="K25" s="36" t="s">
        <v>960</v>
      </c>
      <c r="L25" s="40"/>
    </row>
    <row r="26" spans="1:12" ht="186" customHeight="1">
      <c r="A26" s="19" t="s">
        <v>230</v>
      </c>
      <c r="B26" s="1" t="s">
        <v>231</v>
      </c>
      <c r="C26" s="170"/>
      <c r="D26" s="170" t="s">
        <v>1394</v>
      </c>
      <c r="E26" s="1" t="s">
        <v>232</v>
      </c>
      <c r="F26" s="29" t="s">
        <v>233</v>
      </c>
      <c r="G26" s="198" t="s">
        <v>367</v>
      </c>
      <c r="H26" s="199"/>
      <c r="I26" s="10" t="s">
        <v>937</v>
      </c>
      <c r="J26" s="1" t="s">
        <v>1224</v>
      </c>
      <c r="K26" s="36" t="s">
        <v>960</v>
      </c>
    </row>
    <row r="27" spans="1:12" ht="135" customHeight="1">
      <c r="A27" s="19" t="s">
        <v>226</v>
      </c>
      <c r="B27" s="1" t="s">
        <v>202</v>
      </c>
      <c r="C27" s="170"/>
      <c r="D27" s="170" t="s">
        <v>1394</v>
      </c>
      <c r="E27" s="1" t="s">
        <v>1225</v>
      </c>
      <c r="F27" s="29" t="s">
        <v>366</v>
      </c>
      <c r="G27" s="198" t="s">
        <v>365</v>
      </c>
      <c r="H27" s="199"/>
      <c r="I27" s="1" t="s">
        <v>362</v>
      </c>
      <c r="J27" s="1" t="s">
        <v>1226</v>
      </c>
      <c r="K27" s="36" t="s">
        <v>960</v>
      </c>
    </row>
    <row r="28" spans="1:12" ht="283.5" customHeight="1">
      <c r="A28" s="19" t="s">
        <v>228</v>
      </c>
      <c r="B28" s="1" t="s">
        <v>216</v>
      </c>
      <c r="C28" s="170"/>
      <c r="D28" s="170" t="s">
        <v>1394</v>
      </c>
      <c r="E28" s="1" t="s">
        <v>229</v>
      </c>
      <c r="F28" s="29" t="s">
        <v>1227</v>
      </c>
      <c r="G28" s="198" t="s">
        <v>363</v>
      </c>
      <c r="H28" s="199"/>
      <c r="I28" s="1" t="s">
        <v>362</v>
      </c>
      <c r="J28" s="1" t="s">
        <v>1228</v>
      </c>
      <c r="K28" s="36" t="s">
        <v>960</v>
      </c>
    </row>
    <row r="29" spans="1:12" ht="99" customHeight="1">
      <c r="A29" s="19" t="s">
        <v>234</v>
      </c>
      <c r="B29" s="1" t="s">
        <v>1229</v>
      </c>
      <c r="C29" s="170"/>
      <c r="D29" s="170" t="s">
        <v>1394</v>
      </c>
      <c r="E29" s="1" t="s">
        <v>235</v>
      </c>
      <c r="F29" s="29" t="s">
        <v>236</v>
      </c>
      <c r="G29" s="198" t="s">
        <v>1230</v>
      </c>
      <c r="H29" s="199"/>
      <c r="I29" s="10" t="s">
        <v>362</v>
      </c>
      <c r="J29" s="1" t="s">
        <v>1231</v>
      </c>
      <c r="K29" s="36" t="s">
        <v>960</v>
      </c>
    </row>
    <row r="30" spans="1:12" ht="108" customHeight="1">
      <c r="A30" s="19" t="s">
        <v>237</v>
      </c>
      <c r="B30" s="1" t="s">
        <v>247</v>
      </c>
      <c r="C30" s="170"/>
      <c r="D30" s="170" t="s">
        <v>1394</v>
      </c>
      <c r="E30" s="1" t="s">
        <v>239</v>
      </c>
      <c r="F30" s="29" t="s">
        <v>227</v>
      </c>
      <c r="G30" s="198" t="s">
        <v>1232</v>
      </c>
      <c r="H30" s="199"/>
      <c r="I30" s="10" t="s">
        <v>924</v>
      </c>
      <c r="J30" s="1" t="s">
        <v>1233</v>
      </c>
      <c r="K30" s="36" t="s">
        <v>960</v>
      </c>
      <c r="L30" s="40"/>
    </row>
    <row r="31" spans="1:12" ht="111" customHeight="1">
      <c r="A31" s="19" t="s">
        <v>240</v>
      </c>
      <c r="B31" s="1" t="s">
        <v>241</v>
      </c>
      <c r="C31" s="170"/>
      <c r="D31" s="170" t="s">
        <v>1394</v>
      </c>
      <c r="E31" s="1" t="s">
        <v>242</v>
      </c>
      <c r="F31" s="29" t="s">
        <v>227</v>
      </c>
      <c r="G31" s="198" t="s">
        <v>368</v>
      </c>
      <c r="H31" s="199"/>
      <c r="I31" s="10" t="s">
        <v>935</v>
      </c>
      <c r="J31" s="1" t="s">
        <v>612</v>
      </c>
      <c r="K31" s="36" t="s">
        <v>960</v>
      </c>
    </row>
    <row r="32" spans="1:12" ht="164.25" customHeight="1">
      <c r="A32" s="19" t="s">
        <v>243</v>
      </c>
      <c r="B32" s="1" t="s">
        <v>244</v>
      </c>
      <c r="C32" s="170"/>
      <c r="D32" s="170" t="s">
        <v>1394</v>
      </c>
      <c r="E32" s="1" t="s">
        <v>369</v>
      </c>
      <c r="F32" s="29" t="s">
        <v>245</v>
      </c>
      <c r="G32" s="198" t="s">
        <v>370</v>
      </c>
      <c r="H32" s="199"/>
      <c r="I32" s="10" t="s">
        <v>362</v>
      </c>
      <c r="J32" s="1" t="s">
        <v>613</v>
      </c>
      <c r="K32" s="36" t="s">
        <v>960</v>
      </c>
    </row>
    <row r="33" spans="1:12" ht="321.75" customHeight="1">
      <c r="A33" s="19" t="s">
        <v>246</v>
      </c>
      <c r="B33" s="1" t="s">
        <v>247</v>
      </c>
      <c r="C33" s="170"/>
      <c r="D33" s="170" t="s">
        <v>1394</v>
      </c>
      <c r="E33" s="1" t="s">
        <v>248</v>
      </c>
      <c r="F33" s="29" t="s">
        <v>249</v>
      </c>
      <c r="G33" s="198" t="s">
        <v>371</v>
      </c>
      <c r="H33" s="199"/>
      <c r="I33" s="10" t="s">
        <v>362</v>
      </c>
      <c r="J33" s="1" t="s">
        <v>554</v>
      </c>
      <c r="K33" s="36" t="s">
        <v>960</v>
      </c>
    </row>
    <row r="34" spans="1:12" ht="101.25" customHeight="1">
      <c r="A34" s="19" t="s">
        <v>342</v>
      </c>
      <c r="B34" s="1" t="s">
        <v>290</v>
      </c>
      <c r="C34" s="170"/>
      <c r="D34" s="170" t="s">
        <v>1394</v>
      </c>
      <c r="E34" s="1" t="s">
        <v>343</v>
      </c>
      <c r="F34" s="29" t="s">
        <v>429</v>
      </c>
      <c r="G34" s="198" t="s">
        <v>401</v>
      </c>
      <c r="H34" s="199"/>
      <c r="I34" s="1" t="s">
        <v>362</v>
      </c>
      <c r="J34" s="1" t="s">
        <v>669</v>
      </c>
      <c r="K34" s="36" t="s">
        <v>960</v>
      </c>
    </row>
    <row r="35" spans="1:12" ht="112.5" customHeight="1">
      <c r="A35" s="19" t="s">
        <v>251</v>
      </c>
      <c r="B35" s="1" t="s">
        <v>252</v>
      </c>
      <c r="C35" s="170"/>
      <c r="D35" s="170" t="s">
        <v>1394</v>
      </c>
      <c r="E35" s="1" t="s">
        <v>253</v>
      </c>
      <c r="F35" s="29" t="s">
        <v>254</v>
      </c>
      <c r="G35" s="198" t="s">
        <v>372</v>
      </c>
      <c r="H35" s="199"/>
      <c r="I35" s="1" t="s">
        <v>362</v>
      </c>
      <c r="J35" s="1" t="s">
        <v>614</v>
      </c>
      <c r="K35" s="36" t="s">
        <v>960</v>
      </c>
    </row>
    <row r="36" spans="1:12" s="62" customFormat="1" ht="112.5" customHeight="1">
      <c r="A36" s="105" t="s">
        <v>1078</v>
      </c>
      <c r="B36" s="46" t="s">
        <v>252</v>
      </c>
      <c r="C36" s="179"/>
      <c r="D36" s="179" t="s">
        <v>1394</v>
      </c>
      <c r="E36" s="129" t="s">
        <v>1079</v>
      </c>
      <c r="F36" s="106" t="s">
        <v>1102</v>
      </c>
      <c r="G36" s="221" t="s">
        <v>1103</v>
      </c>
      <c r="H36" s="222"/>
      <c r="I36" s="46" t="s">
        <v>362</v>
      </c>
      <c r="J36" s="46" t="s">
        <v>1106</v>
      </c>
      <c r="K36" s="107" t="s">
        <v>960</v>
      </c>
    </row>
    <row r="37" spans="1:12" ht="104.25" customHeight="1">
      <c r="A37" s="19" t="s">
        <v>255</v>
      </c>
      <c r="B37" s="1" t="s">
        <v>256</v>
      </c>
      <c r="C37" s="170"/>
      <c r="D37" s="170" t="s">
        <v>1394</v>
      </c>
      <c r="E37" s="1" t="s">
        <v>257</v>
      </c>
      <c r="F37" s="29" t="s">
        <v>258</v>
      </c>
      <c r="G37" s="198" t="s">
        <v>373</v>
      </c>
      <c r="H37" s="199"/>
      <c r="I37" s="10" t="s">
        <v>362</v>
      </c>
      <c r="J37" s="46" t="s">
        <v>886</v>
      </c>
      <c r="K37" s="36" t="s">
        <v>960</v>
      </c>
    </row>
    <row r="38" spans="1:12" ht="118.5" customHeight="1">
      <c r="A38" s="19" t="s">
        <v>374</v>
      </c>
      <c r="B38" s="1" t="s">
        <v>259</v>
      </c>
      <c r="C38" s="170"/>
      <c r="D38" s="170" t="s">
        <v>1394</v>
      </c>
      <c r="E38" s="1" t="s">
        <v>260</v>
      </c>
      <c r="F38" s="29" t="s">
        <v>261</v>
      </c>
      <c r="G38" s="198" t="s">
        <v>375</v>
      </c>
      <c r="H38" s="199"/>
      <c r="I38" s="1" t="s">
        <v>362</v>
      </c>
      <c r="J38" s="1" t="s">
        <v>615</v>
      </c>
      <c r="K38" s="36" t="s">
        <v>960</v>
      </c>
    </row>
    <row r="39" spans="1:12" s="62" customFormat="1" ht="118.5" customHeight="1">
      <c r="A39" s="105" t="s">
        <v>1067</v>
      </c>
      <c r="B39" s="46" t="s">
        <v>1068</v>
      </c>
      <c r="C39" s="179"/>
      <c r="D39" s="179" t="s">
        <v>1394</v>
      </c>
      <c r="E39" s="130" t="s">
        <v>1069</v>
      </c>
      <c r="F39" s="106" t="s">
        <v>1072</v>
      </c>
      <c r="G39" s="221" t="s">
        <v>1070</v>
      </c>
      <c r="H39" s="222"/>
      <c r="I39" s="46" t="s">
        <v>362</v>
      </c>
      <c r="J39" s="46" t="s">
        <v>1107</v>
      </c>
      <c r="K39" s="107" t="s">
        <v>960</v>
      </c>
    </row>
    <row r="40" spans="1:12" ht="117.75" customHeight="1">
      <c r="A40" s="19" t="s">
        <v>262</v>
      </c>
      <c r="B40" s="1" t="s">
        <v>263</v>
      </c>
      <c r="C40" s="170"/>
      <c r="D40" s="170" t="s">
        <v>1394</v>
      </c>
      <c r="E40" s="1" t="s">
        <v>264</v>
      </c>
      <c r="F40" s="29" t="s">
        <v>265</v>
      </c>
      <c r="G40" s="198" t="s">
        <v>376</v>
      </c>
      <c r="H40" s="199"/>
      <c r="I40" s="10" t="s">
        <v>362</v>
      </c>
      <c r="J40" s="1" t="s">
        <v>612</v>
      </c>
      <c r="K40" s="36" t="s">
        <v>960</v>
      </c>
    </row>
    <row r="41" spans="1:12" ht="138" customHeight="1">
      <c r="A41" s="19" t="s">
        <v>266</v>
      </c>
      <c r="B41" s="1" t="s">
        <v>263</v>
      </c>
      <c r="C41" s="170"/>
      <c r="D41" s="170" t="s">
        <v>1394</v>
      </c>
      <c r="E41" s="1" t="s">
        <v>267</v>
      </c>
      <c r="F41" s="29" t="s">
        <v>268</v>
      </c>
      <c r="G41" s="198" t="s">
        <v>377</v>
      </c>
      <c r="H41" s="199"/>
      <c r="I41" s="1" t="s">
        <v>362</v>
      </c>
      <c r="J41" s="1" t="s">
        <v>616</v>
      </c>
      <c r="K41" s="36" t="s">
        <v>960</v>
      </c>
    </row>
    <row r="42" spans="1:12" ht="87.75" customHeight="1">
      <c r="A42" s="19" t="s">
        <v>269</v>
      </c>
      <c r="B42" s="1" t="s">
        <v>270</v>
      </c>
      <c r="C42" s="170"/>
      <c r="D42" s="170" t="s">
        <v>1394</v>
      </c>
      <c r="E42" s="1" t="s">
        <v>271</v>
      </c>
      <c r="F42" s="29" t="s">
        <v>272</v>
      </c>
      <c r="G42" s="198" t="s">
        <v>378</v>
      </c>
      <c r="H42" s="199"/>
      <c r="I42" s="1" t="s">
        <v>924</v>
      </c>
      <c r="J42" s="1" t="s">
        <v>617</v>
      </c>
      <c r="K42" s="36" t="s">
        <v>960</v>
      </c>
    </row>
    <row r="43" spans="1:12" ht="169.5" customHeight="1">
      <c r="A43" s="19" t="s">
        <v>273</v>
      </c>
      <c r="B43" s="1" t="s">
        <v>270</v>
      </c>
      <c r="C43" s="170"/>
      <c r="D43" s="170" t="s">
        <v>1394</v>
      </c>
      <c r="E43" s="1" t="s">
        <v>274</v>
      </c>
      <c r="F43" s="29" t="s">
        <v>275</v>
      </c>
      <c r="G43" s="198" t="s">
        <v>379</v>
      </c>
      <c r="H43" s="199"/>
      <c r="I43" s="1" t="s">
        <v>924</v>
      </c>
      <c r="J43" s="1" t="s">
        <v>619</v>
      </c>
      <c r="K43" s="36" t="s">
        <v>960</v>
      </c>
    </row>
    <row r="44" spans="1:12" ht="230.25" customHeight="1">
      <c r="A44" s="19" t="s">
        <v>276</v>
      </c>
      <c r="B44" s="1" t="s">
        <v>270</v>
      </c>
      <c r="C44" s="170"/>
      <c r="D44" s="170" t="s">
        <v>1394</v>
      </c>
      <c r="E44" s="1" t="s">
        <v>277</v>
      </c>
      <c r="F44" s="29" t="s">
        <v>227</v>
      </c>
      <c r="G44" s="198" t="s">
        <v>380</v>
      </c>
      <c r="H44" s="199"/>
      <c r="I44" s="1" t="s">
        <v>924</v>
      </c>
      <c r="J44" s="1" t="s">
        <v>618</v>
      </c>
      <c r="K44" s="36" t="s">
        <v>960</v>
      </c>
      <c r="L44" s="40"/>
    </row>
    <row r="45" spans="1:12" s="62" customFormat="1" ht="153" customHeight="1">
      <c r="A45" s="105" t="s">
        <v>1061</v>
      </c>
      <c r="B45" s="151" t="s">
        <v>290</v>
      </c>
      <c r="C45" s="179"/>
      <c r="D45" s="179" t="s">
        <v>1394</v>
      </c>
      <c r="E45" s="125" t="s">
        <v>1062</v>
      </c>
      <c r="F45" s="156" t="s">
        <v>1063</v>
      </c>
      <c r="G45" s="221" t="s">
        <v>1064</v>
      </c>
      <c r="H45" s="222"/>
      <c r="I45" s="151" t="s">
        <v>924</v>
      </c>
      <c r="J45" s="151" t="s">
        <v>1340</v>
      </c>
      <c r="K45" s="107" t="s">
        <v>960</v>
      </c>
      <c r="L45" s="153"/>
    </row>
    <row r="46" spans="1:12" ht="142.5" customHeight="1">
      <c r="A46" s="19" t="s">
        <v>278</v>
      </c>
      <c r="B46" s="1" t="s">
        <v>270</v>
      </c>
      <c r="C46" s="170"/>
      <c r="D46" s="170" t="s">
        <v>1394</v>
      </c>
      <c r="E46" s="1" t="s">
        <v>279</v>
      </c>
      <c r="F46" s="29" t="s">
        <v>382</v>
      </c>
      <c r="G46" s="198" t="s">
        <v>381</v>
      </c>
      <c r="H46" s="199"/>
      <c r="I46" s="1" t="s">
        <v>924</v>
      </c>
      <c r="J46" s="38" t="s">
        <v>668</v>
      </c>
      <c r="K46" s="36" t="s">
        <v>960</v>
      </c>
    </row>
    <row r="47" spans="1:12" ht="108" customHeight="1">
      <c r="A47" s="19" t="s">
        <v>383</v>
      </c>
      <c r="B47" s="1" t="s">
        <v>290</v>
      </c>
      <c r="C47" s="170"/>
      <c r="D47" s="170" t="s">
        <v>1394</v>
      </c>
      <c r="E47" s="1" t="s">
        <v>384</v>
      </c>
      <c r="F47" s="29" t="s">
        <v>386</v>
      </c>
      <c r="G47" s="198" t="s">
        <v>385</v>
      </c>
      <c r="H47" s="199"/>
      <c r="I47" s="1" t="s">
        <v>924</v>
      </c>
      <c r="J47" s="1" t="s">
        <v>612</v>
      </c>
      <c r="K47" s="36" t="s">
        <v>960</v>
      </c>
    </row>
    <row r="48" spans="1:12" s="62" customFormat="1" ht="108" customHeight="1">
      <c r="A48" s="19" t="s">
        <v>280</v>
      </c>
      <c r="B48" s="1" t="s">
        <v>281</v>
      </c>
      <c r="C48" s="170"/>
      <c r="D48" s="170" t="s">
        <v>1394</v>
      </c>
      <c r="E48" s="1" t="s">
        <v>282</v>
      </c>
      <c r="F48" s="29" t="s">
        <v>387</v>
      </c>
      <c r="G48" s="198" t="s">
        <v>388</v>
      </c>
      <c r="H48" s="199"/>
      <c r="I48" s="1" t="s">
        <v>966</v>
      </c>
      <c r="J48" s="1" t="s">
        <v>387</v>
      </c>
      <c r="K48" s="36" t="s">
        <v>960</v>
      </c>
    </row>
    <row r="49" spans="1:12" ht="80.25" customHeight="1">
      <c r="A49" s="105" t="s">
        <v>283</v>
      </c>
      <c r="B49" s="46" t="s">
        <v>284</v>
      </c>
      <c r="C49" s="171"/>
      <c r="D49" s="171" t="s">
        <v>1394</v>
      </c>
      <c r="E49" s="46" t="s">
        <v>285</v>
      </c>
      <c r="F49" s="106" t="s">
        <v>387</v>
      </c>
      <c r="G49" s="221" t="s">
        <v>388</v>
      </c>
      <c r="H49" s="222"/>
      <c r="I49" s="46" t="s">
        <v>966</v>
      </c>
      <c r="J49" s="46" t="s">
        <v>387</v>
      </c>
      <c r="K49" s="107" t="s">
        <v>960</v>
      </c>
    </row>
    <row r="50" spans="1:12" ht="146.25" customHeight="1">
      <c r="A50" s="19" t="s">
        <v>286</v>
      </c>
      <c r="B50" s="1" t="s">
        <v>284</v>
      </c>
      <c r="C50" s="170"/>
      <c r="D50" s="170" t="s">
        <v>1394</v>
      </c>
      <c r="E50" s="1" t="s">
        <v>287</v>
      </c>
      <c r="F50" s="29" t="s">
        <v>389</v>
      </c>
      <c r="G50" s="198" t="s">
        <v>387</v>
      </c>
      <c r="H50" s="199"/>
      <c r="I50" s="1" t="s">
        <v>924</v>
      </c>
      <c r="J50" s="1" t="s">
        <v>387</v>
      </c>
      <c r="K50" s="36" t="s">
        <v>960</v>
      </c>
    </row>
    <row r="51" spans="1:12" s="62" customFormat="1" ht="146.25" customHeight="1">
      <c r="A51" s="105" t="s">
        <v>1059</v>
      </c>
      <c r="B51" s="46" t="s">
        <v>290</v>
      </c>
      <c r="C51" s="171"/>
      <c r="D51" s="171" t="s">
        <v>1394</v>
      </c>
      <c r="E51" s="123" t="s">
        <v>1058</v>
      </c>
      <c r="F51" s="123" t="s">
        <v>1060</v>
      </c>
      <c r="G51" s="221" t="s">
        <v>387</v>
      </c>
      <c r="H51" s="222"/>
      <c r="I51" s="46" t="s">
        <v>362</v>
      </c>
      <c r="J51" s="46" t="s">
        <v>387</v>
      </c>
      <c r="K51" s="107" t="s">
        <v>960</v>
      </c>
    </row>
    <row r="52" spans="1:12" s="62" customFormat="1" ht="146.25" customHeight="1">
      <c r="A52" s="105" t="s">
        <v>1055</v>
      </c>
      <c r="B52" s="46" t="s">
        <v>290</v>
      </c>
      <c r="C52" s="171"/>
      <c r="D52" s="171" t="s">
        <v>1394</v>
      </c>
      <c r="E52" s="123" t="s">
        <v>1056</v>
      </c>
      <c r="F52" s="106" t="s">
        <v>1057</v>
      </c>
      <c r="G52" s="221" t="s">
        <v>387</v>
      </c>
      <c r="H52" s="222"/>
      <c r="I52" s="46" t="s">
        <v>362</v>
      </c>
      <c r="J52" s="46" t="s">
        <v>387</v>
      </c>
      <c r="K52" s="107" t="s">
        <v>960</v>
      </c>
    </row>
    <row r="53" spans="1:12" ht="193.5" customHeight="1">
      <c r="A53" s="19" t="s">
        <v>350</v>
      </c>
      <c r="B53" s="1" t="s">
        <v>250</v>
      </c>
      <c r="C53" s="170"/>
      <c r="D53" s="170" t="s">
        <v>1394</v>
      </c>
      <c r="E53" s="1" t="s">
        <v>351</v>
      </c>
      <c r="F53" s="29" t="s">
        <v>425</v>
      </c>
      <c r="G53" s="198" t="s">
        <v>387</v>
      </c>
      <c r="H53" s="199"/>
      <c r="I53" s="1" t="s">
        <v>968</v>
      </c>
      <c r="J53" s="1" t="s">
        <v>387</v>
      </c>
      <c r="K53" s="36" t="s">
        <v>960</v>
      </c>
    </row>
    <row r="54" spans="1:12" ht="253.15" customHeight="1">
      <c r="A54" s="19" t="s">
        <v>348</v>
      </c>
      <c r="B54" s="1" t="s">
        <v>263</v>
      </c>
      <c r="C54" s="170"/>
      <c r="D54" s="170" t="s">
        <v>1394</v>
      </c>
      <c r="E54" s="1" t="s">
        <v>349</v>
      </c>
      <c r="F54" s="29" t="s">
        <v>386</v>
      </c>
      <c r="G54" s="198" t="s">
        <v>424</v>
      </c>
      <c r="H54" s="199"/>
      <c r="I54" s="1" t="s">
        <v>362</v>
      </c>
      <c r="J54" s="1" t="s">
        <v>685</v>
      </c>
      <c r="K54" s="36" t="s">
        <v>960</v>
      </c>
      <c r="L54" s="40"/>
    </row>
    <row r="55" spans="1:12" ht="106.5" customHeight="1">
      <c r="A55" s="19" t="s">
        <v>391</v>
      </c>
      <c r="B55" s="1" t="s">
        <v>263</v>
      </c>
      <c r="C55" s="170"/>
      <c r="D55" s="170" t="s">
        <v>1394</v>
      </c>
      <c r="E55" s="1" t="s">
        <v>288</v>
      </c>
      <c r="F55" s="34" t="s">
        <v>390</v>
      </c>
      <c r="G55" s="198" t="s">
        <v>385</v>
      </c>
      <c r="H55" s="199"/>
      <c r="I55" s="1" t="s">
        <v>362</v>
      </c>
      <c r="J55" s="1" t="s">
        <v>612</v>
      </c>
      <c r="K55" s="36" t="s">
        <v>960</v>
      </c>
    </row>
    <row r="56" spans="1:12" ht="150.75" customHeight="1">
      <c r="A56" s="19" t="s">
        <v>346</v>
      </c>
      <c r="B56" s="1" t="s">
        <v>263</v>
      </c>
      <c r="C56" s="170"/>
      <c r="D56" s="170" t="s">
        <v>1394</v>
      </c>
      <c r="E56" s="1" t="s">
        <v>347</v>
      </c>
      <c r="F56" s="29" t="s">
        <v>430</v>
      </c>
      <c r="G56" s="198" t="s">
        <v>431</v>
      </c>
      <c r="H56" s="199"/>
      <c r="I56" s="1" t="s">
        <v>362</v>
      </c>
      <c r="J56" s="1" t="s">
        <v>685</v>
      </c>
      <c r="K56" s="36" t="s">
        <v>960</v>
      </c>
    </row>
    <row r="57" spans="1:12" ht="104.25" customHeight="1">
      <c r="A57" s="19" t="s">
        <v>289</v>
      </c>
      <c r="B57" s="1" t="s">
        <v>290</v>
      </c>
      <c r="C57" s="170"/>
      <c r="D57" s="170" t="s">
        <v>1394</v>
      </c>
      <c r="E57" s="1" t="s">
        <v>291</v>
      </c>
      <c r="F57" s="35" t="s">
        <v>392</v>
      </c>
      <c r="G57" s="198" t="s">
        <v>393</v>
      </c>
      <c r="H57" s="199"/>
      <c r="I57" s="1" t="s">
        <v>362</v>
      </c>
      <c r="J57" s="1" t="s">
        <v>612</v>
      </c>
      <c r="K57" s="36" t="s">
        <v>960</v>
      </c>
    </row>
    <row r="58" spans="1:12" ht="277.5" customHeight="1">
      <c r="A58" s="19" t="s">
        <v>394</v>
      </c>
      <c r="B58" s="1" t="s">
        <v>292</v>
      </c>
      <c r="C58" s="170"/>
      <c r="D58" s="170" t="s">
        <v>1394</v>
      </c>
      <c r="E58" s="1" t="s">
        <v>293</v>
      </c>
      <c r="F58" s="35" t="s">
        <v>395</v>
      </c>
      <c r="G58" s="198" t="s">
        <v>396</v>
      </c>
      <c r="H58" s="199"/>
      <c r="I58" s="1" t="s">
        <v>924</v>
      </c>
      <c r="J58" s="1" t="s">
        <v>789</v>
      </c>
      <c r="K58" s="36" t="s">
        <v>960</v>
      </c>
    </row>
    <row r="59" spans="1:12" ht="254.25" customHeight="1">
      <c r="A59" s="19" t="s">
        <v>294</v>
      </c>
      <c r="B59" s="1" t="s">
        <v>263</v>
      </c>
      <c r="C59" s="170"/>
      <c r="D59" s="170" t="s">
        <v>1394</v>
      </c>
      <c r="E59" s="1" t="s">
        <v>295</v>
      </c>
      <c r="F59" s="29" t="s">
        <v>397</v>
      </c>
      <c r="G59" s="198" t="s">
        <v>398</v>
      </c>
      <c r="H59" s="199"/>
      <c r="I59" s="1" t="s">
        <v>362</v>
      </c>
      <c r="J59" s="1" t="s">
        <v>876</v>
      </c>
      <c r="K59" s="36" t="s">
        <v>960</v>
      </c>
    </row>
    <row r="60" spans="1:12" ht="196.5" customHeight="1">
      <c r="A60" s="19" t="s">
        <v>296</v>
      </c>
      <c r="B60" s="1" t="s">
        <v>263</v>
      </c>
      <c r="C60" s="170"/>
      <c r="D60" s="170" t="s">
        <v>1394</v>
      </c>
      <c r="E60" s="1" t="s">
        <v>297</v>
      </c>
      <c r="F60" s="35" t="s">
        <v>386</v>
      </c>
      <c r="G60" s="198" t="s">
        <v>399</v>
      </c>
      <c r="H60" s="199"/>
      <c r="I60" s="1" t="s">
        <v>924</v>
      </c>
      <c r="J60" s="1" t="s">
        <v>551</v>
      </c>
      <c r="K60" s="36" t="s">
        <v>960</v>
      </c>
    </row>
    <row r="61" spans="1:12" ht="119.25" customHeight="1">
      <c r="A61" s="19" t="s">
        <v>298</v>
      </c>
      <c r="B61" s="1" t="s">
        <v>259</v>
      </c>
      <c r="C61" s="170"/>
      <c r="D61" s="170" t="s">
        <v>1394</v>
      </c>
      <c r="E61" s="1" t="s">
        <v>299</v>
      </c>
      <c r="F61" s="29" t="s">
        <v>400</v>
      </c>
      <c r="G61" s="198" t="s">
        <v>401</v>
      </c>
      <c r="H61" s="199"/>
      <c r="I61" s="1" t="s">
        <v>362</v>
      </c>
      <c r="J61" s="1" t="s">
        <v>669</v>
      </c>
      <c r="K61" s="36" t="s">
        <v>960</v>
      </c>
    </row>
    <row r="62" spans="1:12" ht="128.25" customHeight="1">
      <c r="A62" s="19" t="s">
        <v>300</v>
      </c>
      <c r="B62" s="1" t="s">
        <v>301</v>
      </c>
      <c r="C62" s="170"/>
      <c r="D62" s="170" t="s">
        <v>1394</v>
      </c>
      <c r="E62" s="1" t="s">
        <v>302</v>
      </c>
      <c r="F62" s="29" t="s">
        <v>402</v>
      </c>
      <c r="G62" s="198" t="s">
        <v>403</v>
      </c>
      <c r="H62" s="199"/>
      <c r="I62" s="1" t="s">
        <v>362</v>
      </c>
      <c r="J62" s="1" t="s">
        <v>670</v>
      </c>
      <c r="K62" s="36" t="s">
        <v>960</v>
      </c>
    </row>
    <row r="63" spans="1:12" ht="117" customHeight="1">
      <c r="A63" s="19" t="s">
        <v>344</v>
      </c>
      <c r="B63" s="1" t="s">
        <v>290</v>
      </c>
      <c r="C63" s="170"/>
      <c r="D63" s="170" t="s">
        <v>1394</v>
      </c>
      <c r="E63" s="1" t="s">
        <v>345</v>
      </c>
      <c r="F63" s="29" t="s">
        <v>427</v>
      </c>
      <c r="G63" s="198" t="s">
        <v>428</v>
      </c>
      <c r="H63" s="199"/>
      <c r="I63" s="1" t="s">
        <v>362</v>
      </c>
      <c r="J63" s="1" t="s">
        <v>546</v>
      </c>
      <c r="K63" s="36" t="s">
        <v>960</v>
      </c>
    </row>
    <row r="64" spans="1:12" ht="153.75" customHeight="1">
      <c r="A64" s="19" t="s">
        <v>303</v>
      </c>
      <c r="B64" s="1" t="s">
        <v>290</v>
      </c>
      <c r="C64" s="170"/>
      <c r="D64" s="170" t="s">
        <v>1394</v>
      </c>
      <c r="E64" s="1" t="s">
        <v>304</v>
      </c>
      <c r="F64" s="29" t="s">
        <v>404</v>
      </c>
      <c r="G64" s="198" t="s">
        <v>405</v>
      </c>
      <c r="H64" s="199"/>
      <c r="I64" s="1" t="s">
        <v>362</v>
      </c>
      <c r="J64" s="46" t="s">
        <v>886</v>
      </c>
      <c r="K64" s="36" t="s">
        <v>960</v>
      </c>
      <c r="L64" s="40"/>
    </row>
    <row r="65" spans="1:12" ht="129" customHeight="1">
      <c r="A65" s="19" t="s">
        <v>305</v>
      </c>
      <c r="B65" s="1" t="s">
        <v>263</v>
      </c>
      <c r="C65" s="170"/>
      <c r="D65" s="170" t="s">
        <v>1394</v>
      </c>
      <c r="E65" s="1" t="s">
        <v>306</v>
      </c>
      <c r="F65" s="29" t="s">
        <v>386</v>
      </c>
      <c r="G65" s="198" t="s">
        <v>974</v>
      </c>
      <c r="H65" s="199"/>
      <c r="I65" s="1" t="s">
        <v>965</v>
      </c>
      <c r="J65" s="1" t="s">
        <v>1333</v>
      </c>
      <c r="K65" s="39" t="s">
        <v>961</v>
      </c>
    </row>
    <row r="66" spans="1:12" ht="300" customHeight="1">
      <c r="A66" s="19" t="s">
        <v>307</v>
      </c>
      <c r="B66" s="1" t="s">
        <v>263</v>
      </c>
      <c r="C66" s="170"/>
      <c r="D66" s="170" t="s">
        <v>1394</v>
      </c>
      <c r="E66" s="1" t="s">
        <v>308</v>
      </c>
      <c r="F66" s="29" t="s">
        <v>973</v>
      </c>
      <c r="G66" s="198" t="s">
        <v>387</v>
      </c>
      <c r="H66" s="199"/>
      <c r="I66" s="1" t="s">
        <v>924</v>
      </c>
      <c r="J66" s="1" t="s">
        <v>387</v>
      </c>
      <c r="K66" s="36" t="s">
        <v>960</v>
      </c>
    </row>
    <row r="67" spans="1:12" ht="142.5" customHeight="1">
      <c r="A67" s="19" t="s">
        <v>309</v>
      </c>
      <c r="B67" s="1" t="s">
        <v>263</v>
      </c>
      <c r="C67" s="170"/>
      <c r="D67" s="170" t="s">
        <v>1394</v>
      </c>
      <c r="E67" s="1" t="s">
        <v>310</v>
      </c>
      <c r="F67" s="29" t="s">
        <v>406</v>
      </c>
      <c r="G67" s="198" t="s">
        <v>407</v>
      </c>
      <c r="H67" s="199"/>
      <c r="I67" s="1" t="s">
        <v>362</v>
      </c>
      <c r="J67" s="1" t="s">
        <v>675</v>
      </c>
      <c r="K67" s="36" t="s">
        <v>960</v>
      </c>
      <c r="L67" s="40"/>
    </row>
    <row r="68" spans="1:12" ht="144" customHeight="1">
      <c r="A68" s="19" t="s">
        <v>311</v>
      </c>
      <c r="B68" s="1" t="s">
        <v>263</v>
      </c>
      <c r="C68" s="170"/>
      <c r="D68" s="170" t="s">
        <v>1394</v>
      </c>
      <c r="E68" s="1" t="s">
        <v>312</v>
      </c>
      <c r="F68" s="29" t="s">
        <v>408</v>
      </c>
      <c r="G68" s="198" t="s">
        <v>409</v>
      </c>
      <c r="H68" s="199"/>
      <c r="I68" s="1" t="s">
        <v>362</v>
      </c>
      <c r="J68" s="1" t="s">
        <v>546</v>
      </c>
      <c r="K68" s="36" t="s">
        <v>960</v>
      </c>
      <c r="L68" s="40"/>
    </row>
    <row r="69" spans="1:12" ht="160.5" customHeight="1">
      <c r="A69" s="19" t="s">
        <v>313</v>
      </c>
      <c r="B69" s="1" t="s">
        <v>185</v>
      </c>
      <c r="C69" s="170"/>
      <c r="D69" s="170" t="s">
        <v>1394</v>
      </c>
      <c r="E69" s="1" t="s">
        <v>314</v>
      </c>
      <c r="F69" s="29" t="s">
        <v>412</v>
      </c>
      <c r="G69" s="198" t="s">
        <v>410</v>
      </c>
      <c r="H69" s="199"/>
      <c r="I69" s="1" t="s">
        <v>965</v>
      </c>
      <c r="J69" s="1" t="s">
        <v>785</v>
      </c>
      <c r="K69" s="36" t="s">
        <v>960</v>
      </c>
    </row>
    <row r="70" spans="1:12" ht="166.5" customHeight="1">
      <c r="A70" s="19" t="s">
        <v>315</v>
      </c>
      <c r="B70" s="1" t="s">
        <v>185</v>
      </c>
      <c r="C70" s="170"/>
      <c r="D70" s="170" t="s">
        <v>1394</v>
      </c>
      <c r="E70" s="1" t="s">
        <v>316</v>
      </c>
      <c r="F70" s="29" t="s">
        <v>411</v>
      </c>
      <c r="G70" s="236" t="s">
        <v>676</v>
      </c>
      <c r="H70" s="237"/>
      <c r="I70" s="1" t="s">
        <v>362</v>
      </c>
      <c r="J70" s="1" t="s">
        <v>677</v>
      </c>
      <c r="K70" s="36" t="s">
        <v>960</v>
      </c>
      <c r="L70" s="40"/>
    </row>
    <row r="71" spans="1:12" ht="154.5" customHeight="1">
      <c r="A71" s="19" t="s">
        <v>317</v>
      </c>
      <c r="B71" s="1" t="s">
        <v>318</v>
      </c>
      <c r="C71" s="170"/>
      <c r="D71" s="170" t="s">
        <v>1394</v>
      </c>
      <c r="E71" s="1" t="s">
        <v>319</v>
      </c>
      <c r="F71" s="29" t="s">
        <v>413</v>
      </c>
      <c r="G71" s="198" t="s">
        <v>415</v>
      </c>
      <c r="H71" s="199"/>
      <c r="I71" s="1" t="s">
        <v>965</v>
      </c>
      <c r="J71" s="1" t="s">
        <v>678</v>
      </c>
      <c r="K71" s="36" t="s">
        <v>960</v>
      </c>
    </row>
    <row r="72" spans="1:12" ht="180" customHeight="1">
      <c r="A72" s="19" t="s">
        <v>320</v>
      </c>
      <c r="B72" s="1" t="s">
        <v>292</v>
      </c>
      <c r="C72" s="170"/>
      <c r="D72" s="170" t="s">
        <v>1394</v>
      </c>
      <c r="E72" s="1" t="s">
        <v>321</v>
      </c>
      <c r="F72" s="29" t="s">
        <v>386</v>
      </c>
      <c r="G72" s="198" t="s">
        <v>416</v>
      </c>
      <c r="H72" s="199"/>
      <c r="I72" s="1" t="s">
        <v>924</v>
      </c>
      <c r="J72" s="1" t="s">
        <v>679</v>
      </c>
      <c r="K72" s="36" t="s">
        <v>960</v>
      </c>
    </row>
    <row r="73" spans="1:12" ht="283.5" customHeight="1">
      <c r="A73" s="19" t="s">
        <v>322</v>
      </c>
      <c r="B73" s="1" t="s">
        <v>263</v>
      </c>
      <c r="C73" s="170"/>
      <c r="D73" s="170" t="s">
        <v>1394</v>
      </c>
      <c r="E73" s="1" t="s">
        <v>323</v>
      </c>
      <c r="F73" s="29" t="s">
        <v>417</v>
      </c>
      <c r="G73" s="198" t="s">
        <v>414</v>
      </c>
      <c r="H73" s="199"/>
      <c r="I73" s="1" t="s">
        <v>924</v>
      </c>
      <c r="J73" s="1" t="s">
        <v>785</v>
      </c>
      <c r="K73" s="36" t="s">
        <v>960</v>
      </c>
    </row>
    <row r="74" spans="1:12" ht="123.75" customHeight="1">
      <c r="A74" s="19" t="s">
        <v>324</v>
      </c>
      <c r="B74" s="1" t="s">
        <v>250</v>
      </c>
      <c r="C74" s="170"/>
      <c r="D74" s="170" t="s">
        <v>1394</v>
      </c>
      <c r="E74" s="1" t="s">
        <v>325</v>
      </c>
      <c r="F74" s="29" t="s">
        <v>418</v>
      </c>
      <c r="G74" s="198" t="s">
        <v>419</v>
      </c>
      <c r="H74" s="199"/>
      <c r="I74" s="1" t="s">
        <v>680</v>
      </c>
      <c r="J74" s="1" t="s">
        <v>681</v>
      </c>
      <c r="K74" s="36" t="s">
        <v>960</v>
      </c>
    </row>
    <row r="75" spans="1:12" ht="141.75" customHeight="1">
      <c r="A75" s="19" t="s">
        <v>326</v>
      </c>
      <c r="B75" s="1" t="s">
        <v>327</v>
      </c>
      <c r="C75" s="170"/>
      <c r="D75" s="170" t="s">
        <v>1394</v>
      </c>
      <c r="E75" s="1" t="s">
        <v>328</v>
      </c>
      <c r="F75" s="29" t="s">
        <v>420</v>
      </c>
      <c r="G75" s="198" t="s">
        <v>414</v>
      </c>
      <c r="H75" s="199"/>
      <c r="I75" s="1" t="s">
        <v>924</v>
      </c>
      <c r="J75" s="1" t="s">
        <v>785</v>
      </c>
      <c r="K75" s="36" t="s">
        <v>960</v>
      </c>
    </row>
    <row r="76" spans="1:12" ht="100.5" customHeight="1">
      <c r="A76" s="19" t="s">
        <v>329</v>
      </c>
      <c r="B76" s="1" t="s">
        <v>330</v>
      </c>
      <c r="C76" s="170"/>
      <c r="D76" s="170" t="s">
        <v>1394</v>
      </c>
      <c r="E76" s="1" t="s">
        <v>331</v>
      </c>
      <c r="F76" s="29" t="s">
        <v>421</v>
      </c>
      <c r="G76" s="198" t="s">
        <v>422</v>
      </c>
      <c r="H76" s="199"/>
      <c r="I76" s="1" t="s">
        <v>362</v>
      </c>
      <c r="J76" s="1" t="s">
        <v>682</v>
      </c>
      <c r="K76" s="36" t="s">
        <v>960</v>
      </c>
    </row>
    <row r="77" spans="1:12" ht="168.75" customHeight="1">
      <c r="A77" s="19" t="s">
        <v>332</v>
      </c>
      <c r="B77" s="1" t="s">
        <v>333</v>
      </c>
      <c r="C77" s="170"/>
      <c r="D77" s="170" t="s">
        <v>1394</v>
      </c>
      <c r="E77" s="1" t="s">
        <v>334</v>
      </c>
      <c r="F77" s="29" t="s">
        <v>971</v>
      </c>
      <c r="G77" s="198" t="s">
        <v>972</v>
      </c>
      <c r="H77" s="199"/>
      <c r="I77" s="1" t="s">
        <v>924</v>
      </c>
      <c r="J77" s="1" t="s">
        <v>683</v>
      </c>
      <c r="K77" s="39" t="s">
        <v>961</v>
      </c>
    </row>
    <row r="78" spans="1:12" ht="159" customHeight="1">
      <c r="A78" s="19" t="s">
        <v>335</v>
      </c>
      <c r="B78" s="1" t="s">
        <v>292</v>
      </c>
      <c r="C78" s="170"/>
      <c r="D78" s="170" t="s">
        <v>1394</v>
      </c>
      <c r="E78" s="1" t="s">
        <v>336</v>
      </c>
      <c r="F78" s="29" t="s">
        <v>423</v>
      </c>
      <c r="G78" s="198" t="s">
        <v>967</v>
      </c>
      <c r="H78" s="199"/>
      <c r="I78" s="1" t="s">
        <v>924</v>
      </c>
      <c r="J78" s="1" t="s">
        <v>387</v>
      </c>
      <c r="K78" s="36" t="s">
        <v>960</v>
      </c>
    </row>
    <row r="79" spans="1:12" ht="134.25" customHeight="1">
      <c r="A79" s="19" t="s">
        <v>337</v>
      </c>
      <c r="B79" s="1" t="s">
        <v>338</v>
      </c>
      <c r="C79" s="170"/>
      <c r="D79" s="170" t="s">
        <v>1394</v>
      </c>
      <c r="E79" s="1" t="s">
        <v>339</v>
      </c>
      <c r="F79" s="29" t="s">
        <v>976</v>
      </c>
      <c r="G79" s="198" t="s">
        <v>365</v>
      </c>
      <c r="H79" s="199"/>
      <c r="I79" s="1" t="s">
        <v>362</v>
      </c>
      <c r="J79" s="1" t="s">
        <v>684</v>
      </c>
      <c r="K79" s="36" t="s">
        <v>960</v>
      </c>
    </row>
    <row r="80" spans="1:12" s="62" customFormat="1" ht="134.25" customHeight="1">
      <c r="A80" s="105" t="s">
        <v>1038</v>
      </c>
      <c r="B80" s="46" t="s">
        <v>270</v>
      </c>
      <c r="C80" s="179"/>
      <c r="D80" s="179" t="s">
        <v>1394</v>
      </c>
      <c r="E80" s="131" t="s">
        <v>1039</v>
      </c>
      <c r="F80" s="106" t="s">
        <v>1040</v>
      </c>
      <c r="G80" s="221" t="s">
        <v>1041</v>
      </c>
      <c r="H80" s="222"/>
      <c r="I80" s="46" t="s">
        <v>362</v>
      </c>
      <c r="J80" s="46" t="s">
        <v>1107</v>
      </c>
      <c r="K80" s="107" t="s">
        <v>960</v>
      </c>
    </row>
    <row r="81" spans="1:11" ht="99" customHeight="1">
      <c r="A81" s="19" t="s">
        <v>340</v>
      </c>
      <c r="B81" s="1" t="s">
        <v>975</v>
      </c>
      <c r="C81" s="170"/>
      <c r="D81" s="170" t="s">
        <v>1394</v>
      </c>
      <c r="E81" s="1" t="s">
        <v>341</v>
      </c>
      <c r="F81" s="117" t="s">
        <v>970</v>
      </c>
      <c r="G81" s="198" t="s">
        <v>387</v>
      </c>
      <c r="H81" s="199"/>
      <c r="I81" s="1" t="s">
        <v>968</v>
      </c>
      <c r="J81" s="1" t="s">
        <v>387</v>
      </c>
      <c r="K81" s="36" t="s">
        <v>969</v>
      </c>
    </row>
    <row r="82" spans="1:11" s="62" customFormat="1" ht="141.6" customHeight="1">
      <c r="A82" s="105" t="s">
        <v>1026</v>
      </c>
      <c r="B82" s="151" t="s">
        <v>290</v>
      </c>
      <c r="C82" s="190"/>
      <c r="D82" s="190" t="s">
        <v>1394</v>
      </c>
      <c r="E82" s="157" t="s">
        <v>1027</v>
      </c>
      <c r="F82" s="106" t="s">
        <v>1032</v>
      </c>
      <c r="G82" s="221" t="s">
        <v>1098</v>
      </c>
      <c r="H82" s="222"/>
      <c r="I82" s="151" t="s">
        <v>90</v>
      </c>
      <c r="J82" s="151" t="s">
        <v>1341</v>
      </c>
      <c r="K82" s="107" t="s">
        <v>969</v>
      </c>
    </row>
    <row r="83" spans="1:11" s="62" customFormat="1" ht="129.75" customHeight="1">
      <c r="A83" s="132" t="s">
        <v>1022</v>
      </c>
      <c r="B83" s="133" t="s">
        <v>270</v>
      </c>
      <c r="C83" s="133"/>
      <c r="D83" s="133" t="s">
        <v>1394</v>
      </c>
      <c r="E83" s="134" t="s">
        <v>1023</v>
      </c>
      <c r="F83" s="135" t="s">
        <v>1024</v>
      </c>
      <c r="G83" s="221" t="s">
        <v>387</v>
      </c>
      <c r="H83" s="222"/>
      <c r="I83" s="46" t="s">
        <v>90</v>
      </c>
      <c r="J83" s="46" t="s">
        <v>387</v>
      </c>
      <c r="K83" s="107" t="s">
        <v>969</v>
      </c>
    </row>
    <row r="84" spans="1:11" s="62" customFormat="1" ht="119.25" customHeight="1">
      <c r="A84" s="143" t="s">
        <v>1000</v>
      </c>
      <c r="B84" s="144" t="s">
        <v>290</v>
      </c>
      <c r="C84" s="133"/>
      <c r="D84" s="133" t="s">
        <v>1394</v>
      </c>
      <c r="E84" s="158" t="s">
        <v>1001</v>
      </c>
      <c r="F84" s="141" t="s">
        <v>1002</v>
      </c>
      <c r="G84" s="221" t="s">
        <v>1033</v>
      </c>
      <c r="H84" s="222"/>
      <c r="I84" s="152" t="s">
        <v>90</v>
      </c>
      <c r="J84" s="152" t="s">
        <v>1342</v>
      </c>
      <c r="K84" s="107" t="s">
        <v>969</v>
      </c>
    </row>
    <row r="85" spans="1:11" ht="87.75" customHeight="1">
      <c r="A85" s="19" t="s">
        <v>352</v>
      </c>
      <c r="B85" s="1" t="s">
        <v>290</v>
      </c>
      <c r="C85" s="170"/>
      <c r="D85" s="170" t="s">
        <v>1394</v>
      </c>
      <c r="E85" s="1" t="s">
        <v>353</v>
      </c>
      <c r="F85" s="29" t="s">
        <v>386</v>
      </c>
      <c r="G85" s="198" t="s">
        <v>426</v>
      </c>
      <c r="H85" s="199"/>
      <c r="I85" s="1" t="s">
        <v>362</v>
      </c>
      <c r="J85" s="1" t="s">
        <v>686</v>
      </c>
      <c r="K85" s="36" t="s">
        <v>960</v>
      </c>
    </row>
    <row r="86" spans="1:11">
      <c r="A86" s="200" t="s">
        <v>1394</v>
      </c>
      <c r="B86" s="200"/>
      <c r="C86" s="200"/>
      <c r="D86" s="200"/>
      <c r="E86" s="200"/>
      <c r="F86" s="200"/>
      <c r="G86" s="200"/>
      <c r="H86" s="200"/>
      <c r="I86" s="200"/>
      <c r="J86" s="200"/>
      <c r="K86" s="200"/>
    </row>
    <row r="87" spans="1:11">
      <c r="A87" s="201" t="s">
        <v>9</v>
      </c>
      <c r="B87" s="201"/>
      <c r="C87" s="201"/>
      <c r="D87" s="201"/>
      <c r="E87" s="201"/>
      <c r="F87" s="201"/>
      <c r="G87" s="201"/>
      <c r="H87" s="201"/>
      <c r="I87" s="201"/>
      <c r="J87" s="201"/>
      <c r="K87" s="201"/>
    </row>
    <row r="90" spans="1:11">
      <c r="A90" s="103" t="s">
        <v>941</v>
      </c>
      <c r="B90" s="65" t="s">
        <v>6</v>
      </c>
      <c r="C90" s="65"/>
      <c r="D90" s="65"/>
      <c r="E90" s="65" t="s">
        <v>0</v>
      </c>
      <c r="F90" s="65" t="s">
        <v>942</v>
      </c>
    </row>
    <row r="91" spans="1:11" ht="67.150000000000006" customHeight="1">
      <c r="A91" s="102">
        <v>45275</v>
      </c>
      <c r="B91" s="64">
        <v>1</v>
      </c>
      <c r="C91" s="64"/>
      <c r="D91" s="64"/>
      <c r="E91" s="127" t="s">
        <v>943</v>
      </c>
      <c r="F91" s="66" t="s">
        <v>963</v>
      </c>
      <c r="G91" s="229"/>
      <c r="H91" s="230"/>
      <c r="I91" s="64"/>
      <c r="J91" s="64"/>
      <c r="K91" s="64"/>
    </row>
    <row r="92" spans="1:11" ht="49.5" customHeight="1">
      <c r="A92" s="102">
        <v>45306</v>
      </c>
      <c r="B92" s="64">
        <v>2</v>
      </c>
      <c r="C92" s="64"/>
      <c r="D92" s="64"/>
      <c r="E92" s="127" t="s">
        <v>943</v>
      </c>
      <c r="F92" s="66" t="s">
        <v>1111</v>
      </c>
      <c r="G92" s="198"/>
      <c r="H92" s="199"/>
      <c r="I92" s="1"/>
      <c r="J92" s="1"/>
      <c r="K92" s="1"/>
    </row>
    <row r="93" spans="1:11" ht="15.75">
      <c r="A93" s="102">
        <v>45349</v>
      </c>
      <c r="B93" s="64">
        <v>3</v>
      </c>
      <c r="C93" s="64"/>
      <c r="D93" s="64"/>
      <c r="E93" s="127" t="s">
        <v>1112</v>
      </c>
      <c r="F93" s="66" t="s">
        <v>1120</v>
      </c>
      <c r="G93" s="7"/>
      <c r="H93" s="7"/>
      <c r="I93" s="9"/>
      <c r="J93" s="7"/>
      <c r="K93" s="6"/>
    </row>
    <row r="94" spans="1:11" ht="15.75">
      <c r="A94" s="147">
        <v>45406</v>
      </c>
      <c r="B94" s="64">
        <v>4</v>
      </c>
      <c r="C94" s="64"/>
      <c r="D94" s="64"/>
      <c r="E94" s="127" t="s">
        <v>1112</v>
      </c>
      <c r="F94" s="148" t="s">
        <v>1345</v>
      </c>
      <c r="G94" s="7"/>
      <c r="H94" s="7"/>
      <c r="I94" s="9"/>
      <c r="J94" s="7"/>
      <c r="K94" s="6"/>
    </row>
    <row r="95" spans="1:11" ht="25.5">
      <c r="A95" s="162">
        <v>45503</v>
      </c>
      <c r="B95" s="163">
        <v>5</v>
      </c>
      <c r="C95" s="163"/>
      <c r="D95" s="163"/>
      <c r="E95" s="164" t="s">
        <v>1352</v>
      </c>
      <c r="F95" s="166" t="s">
        <v>1378</v>
      </c>
      <c r="G95" s="7"/>
      <c r="H95" s="7"/>
      <c r="I95" s="9"/>
      <c r="J95" s="7"/>
      <c r="K95" s="6"/>
    </row>
    <row r="96" spans="1:11" ht="15.75">
      <c r="A96" s="185">
        <v>45534</v>
      </c>
      <c r="B96" s="4">
        <v>6</v>
      </c>
      <c r="E96" s="164" t="s">
        <v>1352</v>
      </c>
      <c r="F96" s="3" t="s">
        <v>1402</v>
      </c>
      <c r="G96" s="7"/>
      <c r="H96" s="7"/>
      <c r="I96" s="9"/>
      <c r="J96" s="7"/>
      <c r="K96" s="6"/>
    </row>
    <row r="97" spans="1:11">
      <c r="A97" s="200" t="s">
        <v>12</v>
      </c>
      <c r="B97" s="200"/>
      <c r="C97" s="200"/>
      <c r="D97" s="200"/>
      <c r="E97" s="200"/>
      <c r="F97" s="200"/>
      <c r="G97" s="200"/>
      <c r="H97" s="200"/>
      <c r="I97" s="200"/>
      <c r="J97" s="200"/>
      <c r="K97" s="200"/>
    </row>
    <row r="98" spans="1:11">
      <c r="A98" s="201" t="s">
        <v>9</v>
      </c>
      <c r="B98" s="201"/>
      <c r="C98" s="201"/>
      <c r="D98" s="201"/>
      <c r="E98" s="201"/>
      <c r="F98" s="201"/>
      <c r="G98" s="201"/>
      <c r="H98" s="201"/>
      <c r="I98" s="201"/>
      <c r="J98" s="201"/>
      <c r="K98" s="201"/>
    </row>
  </sheetData>
  <autoFilter ref="A10:K85" xr:uid="{00000000-0009-0000-0000-000003000000}">
    <filterColumn colId="6" showButton="0"/>
  </autoFilter>
  <mergeCells count="100">
    <mergeCell ref="F9:F10"/>
    <mergeCell ref="G9:H10"/>
    <mergeCell ref="I9:I10"/>
    <mergeCell ref="A5:B5"/>
    <mergeCell ref="J1:K4"/>
    <mergeCell ref="C1:I1"/>
    <mergeCell ref="C2:I2"/>
    <mergeCell ref="C3:I4"/>
    <mergeCell ref="A7:D7"/>
    <mergeCell ref="A1:B4"/>
    <mergeCell ref="G39:H39"/>
    <mergeCell ref="G36:H36"/>
    <mergeCell ref="G17:H17"/>
    <mergeCell ref="G91:H91"/>
    <mergeCell ref="G75:H75"/>
    <mergeCell ref="G76:H76"/>
    <mergeCell ref="G77:H77"/>
    <mergeCell ref="G78:H78"/>
    <mergeCell ref="A86:K86"/>
    <mergeCell ref="A87:K87"/>
    <mergeCell ref="G83:H83"/>
    <mergeCell ref="G84:H84"/>
    <mergeCell ref="G82:H82"/>
    <mergeCell ref="G80:H80"/>
    <mergeCell ref="G31:H31"/>
    <mergeCell ref="G20:H20"/>
    <mergeCell ref="G19:H19"/>
    <mergeCell ref="A6:K6"/>
    <mergeCell ref="G7:K7"/>
    <mergeCell ref="A8:K8"/>
    <mergeCell ref="G12:H12"/>
    <mergeCell ref="G13:H13"/>
    <mergeCell ref="G14:H14"/>
    <mergeCell ref="G15:H15"/>
    <mergeCell ref="G16:H16"/>
    <mergeCell ref="G18:H18"/>
    <mergeCell ref="A9:A10"/>
    <mergeCell ref="B9:B10"/>
    <mergeCell ref="C9:D9"/>
    <mergeCell ref="K9:K10"/>
    <mergeCell ref="J9:J10"/>
    <mergeCell ref="E9:E10"/>
    <mergeCell ref="G21:H21"/>
    <mergeCell ref="G22:H22"/>
    <mergeCell ref="G23:H23"/>
    <mergeCell ref="G24:H24"/>
    <mergeCell ref="G25:H25"/>
    <mergeCell ref="G27:H27"/>
    <mergeCell ref="G28:H28"/>
    <mergeCell ref="G26:H26"/>
    <mergeCell ref="G29:H29"/>
    <mergeCell ref="G30:H30"/>
    <mergeCell ref="G40:H40"/>
    <mergeCell ref="G41:H41"/>
    <mergeCell ref="G42:H42"/>
    <mergeCell ref="G43:H43"/>
    <mergeCell ref="G44:H44"/>
    <mergeCell ref="G32:H32"/>
    <mergeCell ref="G33:H33"/>
    <mergeCell ref="G35:H35"/>
    <mergeCell ref="G37:H37"/>
    <mergeCell ref="G38:H38"/>
    <mergeCell ref="G34:H34"/>
    <mergeCell ref="A98:K98"/>
    <mergeCell ref="G11:H11"/>
    <mergeCell ref="G72:H72"/>
    <mergeCell ref="G73:H73"/>
    <mergeCell ref="G92:H92"/>
    <mergeCell ref="A97:K97"/>
    <mergeCell ref="G65:H65"/>
    <mergeCell ref="G66:H66"/>
    <mergeCell ref="G67:H67"/>
    <mergeCell ref="G68:H68"/>
    <mergeCell ref="G70:H70"/>
    <mergeCell ref="G50:H50"/>
    <mergeCell ref="G55:H55"/>
    <mergeCell ref="G59:H59"/>
    <mergeCell ref="G85:H85"/>
    <mergeCell ref="G63:H63"/>
    <mergeCell ref="G79:H79"/>
    <mergeCell ref="G81:H81"/>
    <mergeCell ref="G74:H74"/>
    <mergeCell ref="G57:H57"/>
    <mergeCell ref="G52:H52"/>
    <mergeCell ref="G56:H56"/>
    <mergeCell ref="G62:H62"/>
    <mergeCell ref="G64:H64"/>
    <mergeCell ref="G69:H69"/>
    <mergeCell ref="G60:H60"/>
    <mergeCell ref="G61:H61"/>
    <mergeCell ref="G51:H51"/>
    <mergeCell ref="G45:H45"/>
    <mergeCell ref="G71:H71"/>
    <mergeCell ref="G58:H58"/>
    <mergeCell ref="G54:H54"/>
    <mergeCell ref="G53:H53"/>
    <mergeCell ref="G46:H46"/>
    <mergeCell ref="G47:H47"/>
    <mergeCell ref="G48:H48"/>
    <mergeCell ref="G49:H49"/>
  </mergeCells>
  <hyperlinks>
    <hyperlink ref="E39" r:id="rId1" location="0" display="https://www.funcionpublica.gov.co/eva/gestornormativo/norma.php?i=31431 - 0" xr:uid="{00000000-0004-0000-0300-000000000000}"/>
  </hyperlinks>
  <pageMargins left="0.39370078740157483" right="0.39370078740157483" top="0.74803149606299213" bottom="0.74803149606299213" header="0.31496062992125984" footer="0.31496062992125984"/>
  <pageSetup scale="45" orientation="landscape" horizontalDpi="1200" verticalDpi="1200"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S112"/>
  <sheetViews>
    <sheetView tabSelected="1" topLeftCell="J1" zoomScale="58" zoomScaleNormal="58" zoomScaleSheetLayoutView="80" workbookViewId="0">
      <pane ySplit="10" topLeftCell="A73" activePane="bottomLeft" state="frozen"/>
      <selection pane="bottomLeft" activeCell="C9" sqref="C9:D10"/>
    </sheetView>
  </sheetViews>
  <sheetFormatPr baseColWidth="10" defaultColWidth="10.85546875" defaultRowHeight="12.75"/>
  <cols>
    <col min="1" max="1" width="33.42578125" style="4" customWidth="1"/>
    <col min="2" max="4" width="30.5703125" style="3" customWidth="1"/>
    <col min="5" max="5" width="71.5703125" style="3" customWidth="1"/>
    <col min="6" max="6" width="105.28515625" style="3" customWidth="1"/>
    <col min="7" max="7" width="31" style="5" customWidth="1"/>
    <col min="8" max="8" width="62.7109375" style="5" customWidth="1"/>
    <col min="9" max="9" width="23.85546875" style="4" customWidth="1"/>
    <col min="10" max="10" width="44.7109375" style="4" customWidth="1"/>
    <col min="11" max="11" width="18" style="4" customWidth="1"/>
    <col min="12" max="16384" width="10.85546875" style="3"/>
  </cols>
  <sheetData>
    <row r="1" spans="1:123" ht="15.75">
      <c r="A1" s="202"/>
      <c r="B1" s="202"/>
      <c r="C1" s="210" t="s">
        <v>4</v>
      </c>
      <c r="D1" s="211"/>
      <c r="E1" s="211"/>
      <c r="F1" s="211"/>
      <c r="G1" s="211"/>
      <c r="H1" s="211"/>
      <c r="I1" s="212"/>
      <c r="J1" s="203"/>
      <c r="K1" s="203"/>
    </row>
    <row r="2" spans="1:123" ht="15.75" customHeight="1">
      <c r="A2" s="202"/>
      <c r="B2" s="202"/>
      <c r="C2" s="210" t="s">
        <v>20</v>
      </c>
      <c r="D2" s="211"/>
      <c r="E2" s="211"/>
      <c r="F2" s="211"/>
      <c r="G2" s="211"/>
      <c r="H2" s="211"/>
      <c r="I2" s="212"/>
      <c r="J2" s="203"/>
      <c r="K2" s="203"/>
    </row>
    <row r="3" spans="1:123" ht="12.75" customHeight="1">
      <c r="A3" s="202"/>
      <c r="B3" s="202"/>
      <c r="C3" s="213" t="s">
        <v>19</v>
      </c>
      <c r="D3" s="214"/>
      <c r="E3" s="214"/>
      <c r="F3" s="214"/>
      <c r="G3" s="214"/>
      <c r="H3" s="214"/>
      <c r="I3" s="215"/>
      <c r="J3" s="203"/>
      <c r="K3" s="203"/>
    </row>
    <row r="4" spans="1:123" ht="54" customHeight="1">
      <c r="A4" s="202"/>
      <c r="B4" s="202"/>
      <c r="C4" s="216"/>
      <c r="D4" s="217"/>
      <c r="E4" s="217"/>
      <c r="F4" s="217"/>
      <c r="G4" s="217"/>
      <c r="H4" s="217"/>
      <c r="I4" s="218"/>
      <c r="J4" s="203"/>
      <c r="K4" s="203"/>
    </row>
    <row r="5" spans="1:123" ht="15.75">
      <c r="A5" s="204" t="s">
        <v>5</v>
      </c>
      <c r="B5" s="204"/>
      <c r="C5" s="167"/>
      <c r="D5" s="167"/>
      <c r="E5" s="16" t="s">
        <v>18</v>
      </c>
      <c r="F5" s="15" t="s">
        <v>6</v>
      </c>
      <c r="G5" s="16">
        <v>3</v>
      </c>
      <c r="H5" s="17" t="s">
        <v>7</v>
      </c>
      <c r="I5" s="18">
        <v>2024</v>
      </c>
      <c r="J5" s="15" t="s">
        <v>11</v>
      </c>
      <c r="K5" s="14" t="s">
        <v>8</v>
      </c>
    </row>
    <row r="6" spans="1:123" ht="15.75">
      <c r="A6" s="205" t="s">
        <v>2</v>
      </c>
      <c r="B6" s="205"/>
      <c r="C6" s="205"/>
      <c r="D6" s="205"/>
      <c r="E6" s="205"/>
      <c r="F6" s="205"/>
      <c r="G6" s="205"/>
      <c r="H6" s="205"/>
      <c r="I6" s="205"/>
      <c r="J6" s="205"/>
      <c r="K6" s="205"/>
    </row>
    <row r="7" spans="1:123" s="4" customFormat="1" ht="20.25" customHeight="1">
      <c r="A7" s="219" t="s">
        <v>1</v>
      </c>
      <c r="B7" s="219"/>
      <c r="C7" s="219"/>
      <c r="D7" s="168"/>
      <c r="E7" s="12">
        <v>45418</v>
      </c>
      <c r="F7" s="13"/>
      <c r="G7" s="206"/>
      <c r="H7" s="206"/>
      <c r="I7" s="206"/>
      <c r="J7" s="206"/>
      <c r="K7" s="206"/>
    </row>
    <row r="8" spans="1:123" s="4" customFormat="1">
      <c r="A8" s="207"/>
      <c r="B8" s="207"/>
      <c r="C8" s="207"/>
      <c r="D8" s="207"/>
      <c r="E8" s="207"/>
      <c r="F8" s="207"/>
      <c r="G8" s="207"/>
      <c r="H8" s="207"/>
      <c r="I8" s="207"/>
      <c r="J8" s="207"/>
      <c r="K8" s="207"/>
    </row>
    <row r="9" spans="1:123" s="4" customFormat="1" ht="21.75" customHeight="1">
      <c r="A9" s="208" t="s">
        <v>10</v>
      </c>
      <c r="B9" s="208" t="s">
        <v>3</v>
      </c>
      <c r="C9" s="220" t="s">
        <v>1391</v>
      </c>
      <c r="D9" s="220"/>
      <c r="E9" s="208" t="s">
        <v>13</v>
      </c>
      <c r="F9" s="208" t="s">
        <v>14</v>
      </c>
      <c r="G9" s="208" t="s">
        <v>15</v>
      </c>
      <c r="H9" s="208"/>
      <c r="I9" s="208" t="s">
        <v>0</v>
      </c>
      <c r="J9" s="208" t="s">
        <v>16</v>
      </c>
      <c r="K9" s="208" t="s">
        <v>17</v>
      </c>
    </row>
    <row r="10" spans="1:123" s="4" customFormat="1" ht="23.25" customHeight="1">
      <c r="A10" s="209"/>
      <c r="B10" s="209"/>
      <c r="C10" s="178" t="s">
        <v>1392</v>
      </c>
      <c r="D10" s="178" t="s">
        <v>1393</v>
      </c>
      <c r="E10" s="209"/>
      <c r="F10" s="209"/>
      <c r="G10" s="209"/>
      <c r="H10" s="209"/>
      <c r="I10" s="209"/>
      <c r="J10" s="209"/>
      <c r="K10" s="209"/>
    </row>
    <row r="11" spans="1:123" ht="183.75" customHeight="1">
      <c r="A11" s="19" t="s">
        <v>1234</v>
      </c>
      <c r="B11" s="1" t="s">
        <v>202</v>
      </c>
      <c r="C11" s="170"/>
      <c r="D11" s="170" t="s">
        <v>1394</v>
      </c>
      <c r="E11" s="1" t="s">
        <v>1235</v>
      </c>
      <c r="F11" s="29" t="s">
        <v>1236</v>
      </c>
      <c r="G11" s="198" t="s">
        <v>1237</v>
      </c>
      <c r="H11" s="199"/>
      <c r="I11" s="8" t="s">
        <v>935</v>
      </c>
      <c r="J11" s="1" t="s">
        <v>1238</v>
      </c>
      <c r="K11" s="36" t="s">
        <v>960</v>
      </c>
    </row>
    <row r="12" spans="1:123" ht="150" customHeight="1">
      <c r="A12" s="19" t="s">
        <v>1239</v>
      </c>
      <c r="B12" s="1" t="s">
        <v>216</v>
      </c>
      <c r="C12" s="170"/>
      <c r="D12" s="170" t="s">
        <v>1394</v>
      </c>
      <c r="E12" s="1" t="s">
        <v>432</v>
      </c>
      <c r="F12" s="29" t="s">
        <v>1240</v>
      </c>
      <c r="G12" s="236" t="s">
        <v>1241</v>
      </c>
      <c r="H12" s="237"/>
      <c r="I12" s="8" t="s">
        <v>936</v>
      </c>
      <c r="J12" s="1" t="s">
        <v>1242</v>
      </c>
      <c r="K12" s="36" t="s">
        <v>960</v>
      </c>
      <c r="L12" s="40"/>
    </row>
    <row r="13" spans="1:123" ht="211.5" customHeight="1">
      <c r="A13" s="30" t="s">
        <v>454</v>
      </c>
      <c r="B13" s="1" t="s">
        <v>455</v>
      </c>
      <c r="C13" s="169"/>
      <c r="D13" s="169" t="s">
        <v>1394</v>
      </c>
      <c r="E13" s="22" t="s">
        <v>1243</v>
      </c>
      <c r="F13" s="29" t="s">
        <v>1244</v>
      </c>
      <c r="G13" s="198" t="s">
        <v>1245</v>
      </c>
      <c r="H13" s="199"/>
      <c r="I13" s="8" t="s">
        <v>924</v>
      </c>
      <c r="J13" s="1" t="s">
        <v>1246</v>
      </c>
      <c r="K13" s="36" t="s">
        <v>960</v>
      </c>
    </row>
    <row r="14" spans="1:123" ht="251.25" customHeight="1">
      <c r="A14" s="19" t="s">
        <v>457</v>
      </c>
      <c r="B14" s="21" t="s">
        <v>455</v>
      </c>
      <c r="C14" s="169"/>
      <c r="D14" s="169" t="s">
        <v>1394</v>
      </c>
      <c r="E14" s="22" t="s">
        <v>1247</v>
      </c>
      <c r="F14" s="31" t="s">
        <v>458</v>
      </c>
      <c r="G14" s="242" t="s">
        <v>1248</v>
      </c>
      <c r="H14" s="243"/>
      <c r="I14" s="23" t="s">
        <v>937</v>
      </c>
      <c r="J14" s="21" t="s">
        <v>1249</v>
      </c>
      <c r="K14" s="37" t="s">
        <v>960</v>
      </c>
    </row>
    <row r="15" spans="1:123" s="27" customFormat="1" ht="154.5" customHeight="1">
      <c r="A15" s="32" t="s">
        <v>1250</v>
      </c>
      <c r="B15" s="1" t="s">
        <v>453</v>
      </c>
      <c r="C15" s="170"/>
      <c r="D15" s="170" t="s">
        <v>1394</v>
      </c>
      <c r="E15" s="1" t="s">
        <v>433</v>
      </c>
      <c r="F15" s="29" t="s">
        <v>1251</v>
      </c>
      <c r="G15" s="226" t="s">
        <v>1252</v>
      </c>
      <c r="H15" s="226"/>
      <c r="I15" s="8" t="s">
        <v>924</v>
      </c>
      <c r="J15" s="1" t="s">
        <v>1253</v>
      </c>
      <c r="K15" s="36" t="s">
        <v>960</v>
      </c>
      <c r="L15" s="45"/>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row>
    <row r="16" spans="1:123" ht="104.25" customHeight="1">
      <c r="A16" s="19" t="s">
        <v>460</v>
      </c>
      <c r="B16" s="24" t="s">
        <v>202</v>
      </c>
      <c r="C16" s="24"/>
      <c r="D16" s="24" t="s">
        <v>1394</v>
      </c>
      <c r="E16" s="24" t="s">
        <v>434</v>
      </c>
      <c r="F16" s="33" t="s">
        <v>461</v>
      </c>
      <c r="G16" s="227" t="s">
        <v>462</v>
      </c>
      <c r="H16" s="228"/>
      <c r="I16" s="25" t="s">
        <v>924</v>
      </c>
      <c r="J16" s="24" t="s">
        <v>1254</v>
      </c>
      <c r="K16" s="41" t="s">
        <v>960</v>
      </c>
    </row>
    <row r="17" spans="1:12" ht="144.75" customHeight="1">
      <c r="A17" s="19" t="s">
        <v>1255</v>
      </c>
      <c r="B17" s="24" t="s">
        <v>216</v>
      </c>
      <c r="C17" s="24"/>
      <c r="D17" s="24" t="s">
        <v>1394</v>
      </c>
      <c r="E17" s="24" t="s">
        <v>435</v>
      </c>
      <c r="F17" s="29" t="s">
        <v>1251</v>
      </c>
      <c r="G17" s="198" t="s">
        <v>1256</v>
      </c>
      <c r="H17" s="199"/>
      <c r="I17" s="8" t="s">
        <v>924</v>
      </c>
      <c r="J17" s="1" t="s">
        <v>1257</v>
      </c>
      <c r="K17" s="36" t="s">
        <v>960</v>
      </c>
    </row>
    <row r="18" spans="1:12" ht="150" customHeight="1">
      <c r="A18" s="19" t="s">
        <v>463</v>
      </c>
      <c r="B18" s="24" t="s">
        <v>464</v>
      </c>
      <c r="C18" s="24"/>
      <c r="D18" s="24" t="s">
        <v>1394</v>
      </c>
      <c r="E18" s="1" t="s">
        <v>434</v>
      </c>
      <c r="F18" s="29" t="s">
        <v>1258</v>
      </c>
      <c r="G18" s="198" t="s">
        <v>465</v>
      </c>
      <c r="H18" s="199"/>
      <c r="I18" s="8" t="s">
        <v>362</v>
      </c>
      <c r="J18" s="1" t="s">
        <v>688</v>
      </c>
      <c r="K18" s="36" t="s">
        <v>960</v>
      </c>
    </row>
    <row r="19" spans="1:12" ht="150" customHeight="1">
      <c r="A19" s="19" t="s">
        <v>466</v>
      </c>
      <c r="B19" s="24" t="s">
        <v>467</v>
      </c>
      <c r="C19" s="24"/>
      <c r="D19" s="24" t="s">
        <v>1394</v>
      </c>
      <c r="E19" s="1" t="s">
        <v>1259</v>
      </c>
      <c r="F19" s="29" t="s">
        <v>468</v>
      </c>
      <c r="G19" s="236" t="s">
        <v>469</v>
      </c>
      <c r="H19" s="237"/>
      <c r="I19" s="1" t="s">
        <v>924</v>
      </c>
      <c r="J19" s="28" t="s">
        <v>1260</v>
      </c>
      <c r="K19" s="36" t="s">
        <v>960</v>
      </c>
      <c r="L19" s="40"/>
    </row>
    <row r="20" spans="1:12" ht="138" customHeight="1">
      <c r="A20" s="19" t="s">
        <v>1261</v>
      </c>
      <c r="B20" s="24" t="s">
        <v>202</v>
      </c>
      <c r="C20" s="24"/>
      <c r="D20" s="24" t="s">
        <v>1394</v>
      </c>
      <c r="E20" s="1" t="s">
        <v>436</v>
      </c>
      <c r="F20" s="29" t="s">
        <v>1251</v>
      </c>
      <c r="G20" s="198" t="s">
        <v>1262</v>
      </c>
      <c r="H20" s="199"/>
      <c r="I20" s="1" t="s">
        <v>924</v>
      </c>
      <c r="J20" s="1" t="s">
        <v>1263</v>
      </c>
      <c r="K20" s="36" t="s">
        <v>960</v>
      </c>
    </row>
    <row r="21" spans="1:12" ht="209.25" customHeight="1">
      <c r="A21" s="19" t="s">
        <v>470</v>
      </c>
      <c r="B21" s="24" t="s">
        <v>216</v>
      </c>
      <c r="C21" s="24"/>
      <c r="D21" s="24" t="s">
        <v>1394</v>
      </c>
      <c r="E21" s="1" t="s">
        <v>437</v>
      </c>
      <c r="F21" s="29" t="s">
        <v>472</v>
      </c>
      <c r="G21" s="198" t="s">
        <v>471</v>
      </c>
      <c r="H21" s="199"/>
      <c r="I21" s="1" t="s">
        <v>924</v>
      </c>
      <c r="J21" s="1" t="s">
        <v>1264</v>
      </c>
      <c r="K21" s="36" t="s">
        <v>960</v>
      </c>
    </row>
    <row r="22" spans="1:12" ht="193.5" customHeight="1">
      <c r="A22" s="19" t="s">
        <v>1265</v>
      </c>
      <c r="B22" s="24" t="s">
        <v>244</v>
      </c>
      <c r="C22" s="24"/>
      <c r="D22" s="24" t="s">
        <v>1394</v>
      </c>
      <c r="E22" s="1" t="s">
        <v>438</v>
      </c>
      <c r="F22" s="29" t="s">
        <v>473</v>
      </c>
      <c r="G22" s="198" t="s">
        <v>474</v>
      </c>
      <c r="H22" s="199"/>
      <c r="I22" s="1" t="s">
        <v>924</v>
      </c>
      <c r="J22" s="1" t="s">
        <v>1266</v>
      </c>
      <c r="K22" s="36" t="s">
        <v>960</v>
      </c>
      <c r="L22" s="40"/>
    </row>
    <row r="23" spans="1:12" ht="132.75" customHeight="1">
      <c r="A23" s="19" t="s">
        <v>1267</v>
      </c>
      <c r="B23" s="1" t="s">
        <v>244</v>
      </c>
      <c r="C23" s="170"/>
      <c r="D23" s="170" t="s">
        <v>1394</v>
      </c>
      <c r="E23" s="1" t="s">
        <v>439</v>
      </c>
      <c r="F23" s="29" t="s">
        <v>475</v>
      </c>
      <c r="G23" s="198" t="s">
        <v>1268</v>
      </c>
      <c r="H23" s="199"/>
      <c r="I23" s="1" t="s">
        <v>924</v>
      </c>
      <c r="J23" s="1" t="s">
        <v>689</v>
      </c>
      <c r="K23" s="36" t="s">
        <v>960</v>
      </c>
    </row>
    <row r="24" spans="1:12" ht="113.25" customHeight="1">
      <c r="A24" s="19" t="s">
        <v>1269</v>
      </c>
      <c r="B24" s="1" t="s">
        <v>247</v>
      </c>
      <c r="C24" s="170"/>
      <c r="D24" s="170" t="s">
        <v>1394</v>
      </c>
      <c r="E24" s="1" t="s">
        <v>440</v>
      </c>
      <c r="F24" s="29" t="s">
        <v>1270</v>
      </c>
      <c r="G24" s="236" t="s">
        <v>476</v>
      </c>
      <c r="H24" s="237"/>
      <c r="I24" s="1" t="s">
        <v>924</v>
      </c>
      <c r="J24" s="1" t="s">
        <v>1271</v>
      </c>
      <c r="K24" s="36" t="s">
        <v>960</v>
      </c>
    </row>
    <row r="25" spans="1:12" ht="228.75" customHeight="1">
      <c r="A25" s="19" t="s">
        <v>1272</v>
      </c>
      <c r="B25" s="1" t="s">
        <v>477</v>
      </c>
      <c r="C25" s="170"/>
      <c r="D25" s="170" t="s">
        <v>1394</v>
      </c>
      <c r="E25" s="1" t="s">
        <v>1273</v>
      </c>
      <c r="F25" s="29" t="s">
        <v>478</v>
      </c>
      <c r="G25" s="198" t="s">
        <v>1274</v>
      </c>
      <c r="H25" s="199"/>
      <c r="I25" s="1" t="s">
        <v>924</v>
      </c>
      <c r="J25" s="1" t="s">
        <v>1275</v>
      </c>
      <c r="K25" s="36" t="s">
        <v>960</v>
      </c>
    </row>
    <row r="26" spans="1:12" ht="283.5" customHeight="1">
      <c r="A26" s="19" t="s">
        <v>479</v>
      </c>
      <c r="B26" s="1" t="s">
        <v>477</v>
      </c>
      <c r="C26" s="170"/>
      <c r="D26" s="170" t="s">
        <v>1394</v>
      </c>
      <c r="E26" s="1" t="s">
        <v>441</v>
      </c>
      <c r="F26" s="29" t="s">
        <v>480</v>
      </c>
      <c r="G26" s="198" t="s">
        <v>1276</v>
      </c>
      <c r="H26" s="199"/>
      <c r="I26" s="1" t="s">
        <v>924</v>
      </c>
      <c r="J26" s="1" t="s">
        <v>1277</v>
      </c>
      <c r="K26" s="36" t="s">
        <v>960</v>
      </c>
    </row>
    <row r="27" spans="1:12" ht="342" customHeight="1">
      <c r="A27" s="19" t="s">
        <v>481</v>
      </c>
      <c r="B27" s="1" t="s">
        <v>477</v>
      </c>
      <c r="C27" s="170"/>
      <c r="D27" s="170" t="s">
        <v>1394</v>
      </c>
      <c r="E27" s="1" t="s">
        <v>442</v>
      </c>
      <c r="F27" s="29" t="s">
        <v>480</v>
      </c>
      <c r="G27" s="198" t="s">
        <v>1278</v>
      </c>
      <c r="H27" s="199"/>
      <c r="I27" s="10" t="s">
        <v>924</v>
      </c>
      <c r="J27" s="1" t="s">
        <v>1279</v>
      </c>
      <c r="K27" s="36" t="s">
        <v>960</v>
      </c>
    </row>
    <row r="28" spans="1:12" ht="99" customHeight="1">
      <c r="A28" s="19" t="s">
        <v>483</v>
      </c>
      <c r="B28" s="1" t="s">
        <v>238</v>
      </c>
      <c r="C28" s="170"/>
      <c r="D28" s="170" t="s">
        <v>1394</v>
      </c>
      <c r="E28" s="1" t="s">
        <v>443</v>
      </c>
      <c r="F28" s="29" t="s">
        <v>459</v>
      </c>
      <c r="G28" s="198" t="s">
        <v>482</v>
      </c>
      <c r="H28" s="199"/>
      <c r="I28" s="10" t="s">
        <v>938</v>
      </c>
      <c r="J28" s="1" t="s">
        <v>690</v>
      </c>
      <c r="K28" s="36" t="s">
        <v>960</v>
      </c>
    </row>
    <row r="29" spans="1:12" ht="181.5" customHeight="1">
      <c r="A29" s="19" t="s">
        <v>484</v>
      </c>
      <c r="B29" s="1" t="s">
        <v>238</v>
      </c>
      <c r="C29" s="170"/>
      <c r="D29" s="170" t="s">
        <v>1394</v>
      </c>
      <c r="E29" s="1" t="s">
        <v>693</v>
      </c>
      <c r="F29" s="29" t="s">
        <v>485</v>
      </c>
      <c r="G29" s="198" t="s">
        <v>486</v>
      </c>
      <c r="H29" s="199"/>
      <c r="I29" s="10" t="s">
        <v>924</v>
      </c>
      <c r="J29" s="1" t="s">
        <v>687</v>
      </c>
      <c r="K29" s="36" t="s">
        <v>960</v>
      </c>
    </row>
    <row r="30" spans="1:12" ht="198.75" customHeight="1">
      <c r="A30" s="19" t="s">
        <v>487</v>
      </c>
      <c r="B30" s="1" t="s">
        <v>247</v>
      </c>
      <c r="C30" s="170"/>
      <c r="D30" s="170" t="s">
        <v>1394</v>
      </c>
      <c r="E30" s="1" t="s">
        <v>444</v>
      </c>
      <c r="F30" s="29" t="s">
        <v>488</v>
      </c>
      <c r="G30" s="198" t="s">
        <v>489</v>
      </c>
      <c r="H30" s="199"/>
      <c r="I30" s="10" t="s">
        <v>924</v>
      </c>
      <c r="J30" s="1" t="s">
        <v>179</v>
      </c>
      <c r="K30" s="36" t="s">
        <v>960</v>
      </c>
    </row>
    <row r="31" spans="1:12" ht="164.25" customHeight="1">
      <c r="A31" s="19" t="s">
        <v>490</v>
      </c>
      <c r="B31" s="1" t="s">
        <v>238</v>
      </c>
      <c r="C31" s="170"/>
      <c r="D31" s="170" t="s">
        <v>1394</v>
      </c>
      <c r="E31" s="1" t="s">
        <v>445</v>
      </c>
      <c r="F31" s="29" t="s">
        <v>491</v>
      </c>
      <c r="G31" s="198" t="s">
        <v>492</v>
      </c>
      <c r="H31" s="199"/>
      <c r="I31" s="10" t="s">
        <v>924</v>
      </c>
      <c r="J31" s="1" t="s">
        <v>690</v>
      </c>
      <c r="K31" s="36" t="s">
        <v>960</v>
      </c>
    </row>
    <row r="32" spans="1:12" ht="189.75" customHeight="1">
      <c r="A32" s="19" t="s">
        <v>493</v>
      </c>
      <c r="B32" s="1" t="s">
        <v>494</v>
      </c>
      <c r="C32" s="170" t="s">
        <v>1394</v>
      </c>
      <c r="D32" s="170"/>
      <c r="E32" s="1" t="s">
        <v>445</v>
      </c>
      <c r="F32" s="29" t="s">
        <v>495</v>
      </c>
      <c r="G32" s="198" t="s">
        <v>496</v>
      </c>
      <c r="H32" s="199"/>
      <c r="I32" s="10" t="s">
        <v>497</v>
      </c>
      <c r="J32" s="1" t="s">
        <v>691</v>
      </c>
      <c r="K32" s="36" t="s">
        <v>960</v>
      </c>
      <c r="L32" s="40"/>
    </row>
    <row r="33" spans="1:12" ht="150.75" customHeight="1">
      <c r="A33" s="19" t="s">
        <v>498</v>
      </c>
      <c r="B33" s="1" t="s">
        <v>494</v>
      </c>
      <c r="C33" s="170" t="s">
        <v>1394</v>
      </c>
      <c r="D33" s="170"/>
      <c r="E33" s="1" t="s">
        <v>996</v>
      </c>
      <c r="F33" s="29" t="s">
        <v>499</v>
      </c>
      <c r="G33" s="221" t="s">
        <v>989</v>
      </c>
      <c r="H33" s="222"/>
      <c r="I33" s="46" t="s">
        <v>924</v>
      </c>
      <c r="J33" s="46" t="s">
        <v>990</v>
      </c>
      <c r="K33" s="104" t="s">
        <v>988</v>
      </c>
    </row>
    <row r="34" spans="1:12" ht="138.75" customHeight="1">
      <c r="A34" s="19" t="s">
        <v>500</v>
      </c>
      <c r="B34" s="1" t="s">
        <v>501</v>
      </c>
      <c r="C34" s="170"/>
      <c r="D34" s="170" t="s">
        <v>1394</v>
      </c>
      <c r="E34" s="1" t="s">
        <v>446</v>
      </c>
      <c r="F34" s="29" t="s">
        <v>502</v>
      </c>
      <c r="G34" s="198" t="s">
        <v>503</v>
      </c>
      <c r="H34" s="199"/>
      <c r="I34" s="1" t="s">
        <v>66</v>
      </c>
      <c r="J34" s="1" t="s">
        <v>692</v>
      </c>
      <c r="K34" s="36" t="s">
        <v>960</v>
      </c>
    </row>
    <row r="35" spans="1:12" ht="112.5" customHeight="1">
      <c r="A35" s="19" t="s">
        <v>504</v>
      </c>
      <c r="B35" s="1" t="s">
        <v>263</v>
      </c>
      <c r="C35" s="170"/>
      <c r="D35" s="170" t="s">
        <v>1394</v>
      </c>
      <c r="E35" s="1" t="s">
        <v>447</v>
      </c>
      <c r="F35" s="29" t="s">
        <v>505</v>
      </c>
      <c r="G35" s="198" t="s">
        <v>506</v>
      </c>
      <c r="H35" s="199"/>
      <c r="I35" s="10" t="s">
        <v>362</v>
      </c>
      <c r="J35" s="1" t="s">
        <v>696</v>
      </c>
      <c r="K35" s="36" t="s">
        <v>960</v>
      </c>
    </row>
    <row r="36" spans="1:12" ht="104.25" customHeight="1">
      <c r="A36" s="19" t="s">
        <v>507</v>
      </c>
      <c r="B36" s="1" t="s">
        <v>263</v>
      </c>
      <c r="C36" s="170"/>
      <c r="D36" s="170" t="s">
        <v>1394</v>
      </c>
      <c r="E36" s="1" t="s">
        <v>448</v>
      </c>
      <c r="F36" s="29" t="s">
        <v>508</v>
      </c>
      <c r="G36" s="198" t="s">
        <v>509</v>
      </c>
      <c r="H36" s="199"/>
      <c r="I36" s="1" t="s">
        <v>924</v>
      </c>
      <c r="J36" s="1" t="s">
        <v>786</v>
      </c>
      <c r="K36" s="36" t="s">
        <v>960</v>
      </c>
      <c r="L36" s="40"/>
    </row>
    <row r="37" spans="1:12" ht="128.25" customHeight="1">
      <c r="A37" s="19" t="s">
        <v>510</v>
      </c>
      <c r="B37" s="1" t="s">
        <v>511</v>
      </c>
      <c r="C37" s="170"/>
      <c r="D37" s="170" t="s">
        <v>1394</v>
      </c>
      <c r="E37" s="1" t="s">
        <v>869</v>
      </c>
      <c r="F37" s="29" t="s">
        <v>995</v>
      </c>
      <c r="G37" s="198" t="s">
        <v>512</v>
      </c>
      <c r="H37" s="199"/>
      <c r="I37" s="10" t="s">
        <v>924</v>
      </c>
      <c r="J37" s="1" t="s">
        <v>387</v>
      </c>
      <c r="K37" s="36" t="s">
        <v>960</v>
      </c>
    </row>
    <row r="38" spans="1:12" ht="162" customHeight="1">
      <c r="A38" s="19" t="s">
        <v>513</v>
      </c>
      <c r="B38" s="1" t="s">
        <v>514</v>
      </c>
      <c r="C38" s="170"/>
      <c r="D38" s="170" t="s">
        <v>1394</v>
      </c>
      <c r="E38" s="1" t="s">
        <v>870</v>
      </c>
      <c r="F38" s="29" t="s">
        <v>459</v>
      </c>
      <c r="G38" s="198" t="s">
        <v>515</v>
      </c>
      <c r="H38" s="199"/>
      <c r="I38" s="1" t="s">
        <v>924</v>
      </c>
      <c r="J38" s="1" t="s">
        <v>697</v>
      </c>
      <c r="K38" s="36" t="s">
        <v>960</v>
      </c>
    </row>
    <row r="39" spans="1:12" s="62" customFormat="1" ht="157.5" customHeight="1">
      <c r="A39" s="105" t="s">
        <v>1073</v>
      </c>
      <c r="B39" s="46" t="s">
        <v>1052</v>
      </c>
      <c r="C39" s="190"/>
      <c r="D39" s="190" t="s">
        <v>1394</v>
      </c>
      <c r="E39" s="126" t="s">
        <v>1074</v>
      </c>
      <c r="F39" s="106" t="s">
        <v>1075</v>
      </c>
      <c r="G39" s="240" t="s">
        <v>1076</v>
      </c>
      <c r="H39" s="241"/>
      <c r="I39" s="46" t="s">
        <v>924</v>
      </c>
      <c r="J39" s="46" t="s">
        <v>1110</v>
      </c>
      <c r="K39" s="107" t="s">
        <v>960</v>
      </c>
    </row>
    <row r="40" spans="1:12" ht="138" customHeight="1">
      <c r="A40" s="19" t="s">
        <v>516</v>
      </c>
      <c r="B40" s="1" t="s">
        <v>517</v>
      </c>
      <c r="C40" s="170"/>
      <c r="D40" s="170" t="s">
        <v>1394</v>
      </c>
      <c r="E40" s="1" t="s">
        <v>698</v>
      </c>
      <c r="F40" s="29" t="s">
        <v>459</v>
      </c>
      <c r="G40" s="198" t="s">
        <v>518</v>
      </c>
      <c r="H40" s="199"/>
      <c r="I40" s="1" t="s">
        <v>519</v>
      </c>
      <c r="J40" s="1" t="s">
        <v>699</v>
      </c>
      <c r="K40" s="36" t="s">
        <v>960</v>
      </c>
    </row>
    <row r="41" spans="1:12" ht="70.5" customHeight="1">
      <c r="A41" s="19" t="s">
        <v>520</v>
      </c>
      <c r="B41" s="1" t="s">
        <v>494</v>
      </c>
      <c r="C41" s="170" t="s">
        <v>1394</v>
      </c>
      <c r="D41" s="170"/>
      <c r="E41" s="1" t="s">
        <v>700</v>
      </c>
      <c r="F41" s="29" t="s">
        <v>521</v>
      </c>
      <c r="G41" s="198" t="s">
        <v>522</v>
      </c>
      <c r="H41" s="199"/>
      <c r="I41" s="1" t="s">
        <v>924</v>
      </c>
      <c r="J41" s="1" t="s">
        <v>701</v>
      </c>
      <c r="K41" s="36" t="s">
        <v>960</v>
      </c>
    </row>
    <row r="42" spans="1:12" ht="72" customHeight="1">
      <c r="A42" s="19" t="s">
        <v>523</v>
      </c>
      <c r="B42" s="1" t="s">
        <v>494</v>
      </c>
      <c r="C42" s="170" t="s">
        <v>1394</v>
      </c>
      <c r="D42" s="170"/>
      <c r="E42" s="1" t="s">
        <v>702</v>
      </c>
      <c r="F42" s="29" t="s">
        <v>524</v>
      </c>
      <c r="G42" s="198" t="s">
        <v>456</v>
      </c>
      <c r="H42" s="199"/>
      <c r="I42" s="1" t="s">
        <v>924</v>
      </c>
      <c r="J42" s="1" t="s">
        <v>703</v>
      </c>
      <c r="K42" s="36" t="s">
        <v>960</v>
      </c>
    </row>
    <row r="43" spans="1:12" ht="213.75" customHeight="1">
      <c r="A43" s="19" t="s">
        <v>529</v>
      </c>
      <c r="B43" s="1" t="s">
        <v>263</v>
      </c>
      <c r="C43" s="170"/>
      <c r="D43" s="170" t="s">
        <v>1394</v>
      </c>
      <c r="E43" s="1" t="s">
        <v>705</v>
      </c>
      <c r="F43" s="29" t="s">
        <v>992</v>
      </c>
      <c r="G43" s="198" t="s">
        <v>993</v>
      </c>
      <c r="H43" s="199"/>
      <c r="I43" s="1" t="s">
        <v>924</v>
      </c>
      <c r="J43" s="46" t="s">
        <v>994</v>
      </c>
      <c r="K43" s="36" t="s">
        <v>960</v>
      </c>
    </row>
    <row r="44" spans="1:12" ht="230.25" customHeight="1">
      <c r="A44" s="19" t="s">
        <v>525</v>
      </c>
      <c r="B44" s="1" t="s">
        <v>494</v>
      </c>
      <c r="C44" s="170" t="s">
        <v>1394</v>
      </c>
      <c r="D44" s="170"/>
      <c r="E44" s="1" t="s">
        <v>871</v>
      </c>
      <c r="F44" s="29" t="s">
        <v>526</v>
      </c>
      <c r="G44" s="198" t="s">
        <v>506</v>
      </c>
      <c r="H44" s="199"/>
      <c r="I44" s="1" t="s">
        <v>924</v>
      </c>
      <c r="J44" s="1" t="s">
        <v>703</v>
      </c>
      <c r="K44" s="36" t="s">
        <v>960</v>
      </c>
    </row>
    <row r="45" spans="1:12" ht="103.5" customHeight="1">
      <c r="A45" s="19" t="s">
        <v>527</v>
      </c>
      <c r="B45" s="1" t="s">
        <v>290</v>
      </c>
      <c r="C45" s="170"/>
      <c r="D45" s="170" t="s">
        <v>1394</v>
      </c>
      <c r="E45" s="1" t="s">
        <v>449</v>
      </c>
      <c r="F45" s="29" t="s">
        <v>459</v>
      </c>
      <c r="G45" s="198" t="s">
        <v>528</v>
      </c>
      <c r="H45" s="199"/>
      <c r="I45" s="1" t="s">
        <v>924</v>
      </c>
      <c r="J45" s="1" t="s">
        <v>704</v>
      </c>
      <c r="K45" s="36" t="s">
        <v>960</v>
      </c>
    </row>
    <row r="46" spans="1:12" ht="291" customHeight="1">
      <c r="A46" s="19" t="s">
        <v>530</v>
      </c>
      <c r="B46" s="1" t="s">
        <v>263</v>
      </c>
      <c r="C46" s="170"/>
      <c r="D46" s="170" t="s">
        <v>1394</v>
      </c>
      <c r="E46" s="1" t="s">
        <v>706</v>
      </c>
      <c r="F46" s="29" t="s">
        <v>531</v>
      </c>
      <c r="G46" s="198" t="s">
        <v>532</v>
      </c>
      <c r="H46" s="199"/>
      <c r="I46" s="1" t="s">
        <v>924</v>
      </c>
      <c r="J46" s="1" t="s">
        <v>707</v>
      </c>
      <c r="K46" s="36" t="s">
        <v>960</v>
      </c>
    </row>
    <row r="47" spans="1:12" ht="80.25" customHeight="1">
      <c r="A47" s="19" t="s">
        <v>533</v>
      </c>
      <c r="B47" s="1" t="s">
        <v>494</v>
      </c>
      <c r="C47" s="170" t="s">
        <v>1394</v>
      </c>
      <c r="D47" s="170"/>
      <c r="E47" s="1" t="s">
        <v>450</v>
      </c>
      <c r="F47" s="29" t="s">
        <v>534</v>
      </c>
      <c r="G47" s="198" t="s">
        <v>977</v>
      </c>
      <c r="H47" s="199"/>
      <c r="I47" s="1" t="s">
        <v>924</v>
      </c>
      <c r="J47" s="1" t="s">
        <v>978</v>
      </c>
      <c r="K47" s="36" t="s">
        <v>960</v>
      </c>
    </row>
    <row r="48" spans="1:12" ht="171" customHeight="1">
      <c r="A48" s="19" t="s">
        <v>535</v>
      </c>
      <c r="B48" s="1" t="s">
        <v>263</v>
      </c>
      <c r="C48" s="170"/>
      <c r="D48" s="170" t="s">
        <v>1394</v>
      </c>
      <c r="E48" s="1" t="s">
        <v>451</v>
      </c>
      <c r="F48" s="29" t="s">
        <v>536</v>
      </c>
      <c r="G48" s="198" t="s">
        <v>694</v>
      </c>
      <c r="H48" s="199"/>
      <c r="I48" s="1" t="s">
        <v>362</v>
      </c>
      <c r="J48" s="1" t="s">
        <v>695</v>
      </c>
      <c r="K48" s="36" t="s">
        <v>960</v>
      </c>
    </row>
    <row r="49" spans="1:11" ht="104.25" customHeight="1">
      <c r="A49" s="19" t="s">
        <v>537</v>
      </c>
      <c r="B49" s="1" t="s">
        <v>263</v>
      </c>
      <c r="C49" s="170"/>
      <c r="D49" s="170" t="s">
        <v>1394</v>
      </c>
      <c r="E49" s="1" t="s">
        <v>452</v>
      </c>
      <c r="F49" s="29" t="s">
        <v>538</v>
      </c>
      <c r="G49" s="198" t="s">
        <v>539</v>
      </c>
      <c r="H49" s="199"/>
      <c r="I49" s="1" t="s">
        <v>939</v>
      </c>
      <c r="J49" s="1" t="s">
        <v>554</v>
      </c>
      <c r="K49" s="36" t="s">
        <v>960</v>
      </c>
    </row>
    <row r="50" spans="1:11" ht="277.5" customHeight="1">
      <c r="A50" s="19" t="s">
        <v>708</v>
      </c>
      <c r="B50" s="1" t="s">
        <v>263</v>
      </c>
      <c r="C50" s="170"/>
      <c r="D50" s="170" t="s">
        <v>1394</v>
      </c>
      <c r="E50" s="1" t="s">
        <v>709</v>
      </c>
      <c r="F50" s="29" t="s">
        <v>710</v>
      </c>
      <c r="G50" s="198" t="s">
        <v>711</v>
      </c>
      <c r="H50" s="199"/>
      <c r="I50" s="1" t="s">
        <v>924</v>
      </c>
      <c r="J50" s="1" t="s">
        <v>674</v>
      </c>
      <c r="K50" s="36" t="s">
        <v>960</v>
      </c>
    </row>
    <row r="51" spans="1:11" ht="300" customHeight="1">
      <c r="A51" s="19" t="s">
        <v>738</v>
      </c>
      <c r="B51" s="1" t="s">
        <v>739</v>
      </c>
      <c r="C51" s="170"/>
      <c r="D51" s="170" t="s">
        <v>1394</v>
      </c>
      <c r="E51" s="1" t="s">
        <v>740</v>
      </c>
      <c r="F51" s="29" t="s">
        <v>741</v>
      </c>
      <c r="G51" s="198" t="s">
        <v>65</v>
      </c>
      <c r="H51" s="199"/>
      <c r="I51" s="1" t="s">
        <v>362</v>
      </c>
      <c r="J51" s="1" t="s">
        <v>787</v>
      </c>
      <c r="K51" s="36" t="s">
        <v>960</v>
      </c>
    </row>
    <row r="52" spans="1:11" ht="142.5" customHeight="1">
      <c r="A52" s="19" t="s">
        <v>742</v>
      </c>
      <c r="B52" s="1" t="s">
        <v>250</v>
      </c>
      <c r="C52" s="170"/>
      <c r="D52" s="170" t="s">
        <v>1394</v>
      </c>
      <c r="E52" s="1" t="s">
        <v>743</v>
      </c>
      <c r="F52" s="29" t="s">
        <v>744</v>
      </c>
      <c r="G52" s="198" t="s">
        <v>745</v>
      </c>
      <c r="H52" s="199"/>
      <c r="I52" s="1" t="s">
        <v>938</v>
      </c>
      <c r="J52" s="1" t="s">
        <v>746</v>
      </c>
      <c r="K52" s="36" t="s">
        <v>960</v>
      </c>
    </row>
    <row r="53" spans="1:11" ht="342" customHeight="1">
      <c r="A53" s="19" t="s">
        <v>712</v>
      </c>
      <c r="B53" s="1" t="s">
        <v>494</v>
      </c>
      <c r="C53" s="170" t="s">
        <v>1394</v>
      </c>
      <c r="D53" s="170"/>
      <c r="E53" s="1" t="s">
        <v>713</v>
      </c>
      <c r="F53" s="29" t="s">
        <v>714</v>
      </c>
      <c r="G53" s="198" t="s">
        <v>715</v>
      </c>
      <c r="H53" s="199"/>
      <c r="I53" s="1" t="s">
        <v>938</v>
      </c>
      <c r="J53" s="1" t="s">
        <v>1108</v>
      </c>
      <c r="K53" s="36" t="s">
        <v>960</v>
      </c>
    </row>
    <row r="54" spans="1:11" ht="117" customHeight="1">
      <c r="A54" s="19" t="s">
        <v>716</v>
      </c>
      <c r="B54" s="1" t="s">
        <v>717</v>
      </c>
      <c r="C54" s="170"/>
      <c r="D54" s="170" t="s">
        <v>1394</v>
      </c>
      <c r="E54" s="1" t="s">
        <v>718</v>
      </c>
      <c r="F54" s="29" t="s">
        <v>719</v>
      </c>
      <c r="G54" s="198" t="s">
        <v>720</v>
      </c>
      <c r="H54" s="199"/>
      <c r="I54" s="1" t="s">
        <v>721</v>
      </c>
      <c r="J54" s="1" t="s">
        <v>877</v>
      </c>
      <c r="K54" s="36" t="s">
        <v>960</v>
      </c>
    </row>
    <row r="55" spans="1:11" ht="96.75" customHeight="1">
      <c r="A55" s="19" t="s">
        <v>722</v>
      </c>
      <c r="B55" s="1" t="s">
        <v>290</v>
      </c>
      <c r="C55" s="170"/>
      <c r="D55" s="170" t="s">
        <v>1394</v>
      </c>
      <c r="E55" s="1" t="s">
        <v>723</v>
      </c>
      <c r="F55" s="29" t="s">
        <v>724</v>
      </c>
      <c r="G55" s="198" t="s">
        <v>387</v>
      </c>
      <c r="H55" s="199"/>
      <c r="I55" s="1" t="s">
        <v>924</v>
      </c>
      <c r="J55" s="1" t="s">
        <v>387</v>
      </c>
      <c r="K55" s="36" t="s">
        <v>960</v>
      </c>
    </row>
    <row r="56" spans="1:11" ht="128.25" customHeight="1">
      <c r="A56" s="19" t="s">
        <v>725</v>
      </c>
      <c r="B56" s="1" t="s">
        <v>263</v>
      </c>
      <c r="C56" s="170"/>
      <c r="D56" s="170" t="s">
        <v>1394</v>
      </c>
      <c r="E56" s="1" t="s">
        <v>726</v>
      </c>
      <c r="F56" s="29" t="s">
        <v>727</v>
      </c>
      <c r="G56" s="198" t="s">
        <v>387</v>
      </c>
      <c r="H56" s="199"/>
      <c r="I56" s="1" t="s">
        <v>924</v>
      </c>
      <c r="J56" s="1" t="s">
        <v>387</v>
      </c>
      <c r="K56" s="1" t="s">
        <v>960</v>
      </c>
    </row>
    <row r="57" spans="1:11" ht="117" customHeight="1">
      <c r="A57" s="19" t="s">
        <v>728</v>
      </c>
      <c r="B57" s="1" t="s">
        <v>494</v>
      </c>
      <c r="C57" s="170"/>
      <c r="D57" s="170" t="s">
        <v>1394</v>
      </c>
      <c r="E57" s="1" t="s">
        <v>729</v>
      </c>
      <c r="F57" s="29" t="s">
        <v>730</v>
      </c>
      <c r="G57" s="198" t="s">
        <v>731</v>
      </c>
      <c r="H57" s="199"/>
      <c r="I57" s="1" t="s">
        <v>362</v>
      </c>
      <c r="J57" s="1" t="s">
        <v>878</v>
      </c>
      <c r="K57" s="1" t="s">
        <v>960</v>
      </c>
    </row>
    <row r="58" spans="1:11" ht="106.5" customHeight="1">
      <c r="A58" s="19" t="s">
        <v>732</v>
      </c>
      <c r="B58" s="1" t="s">
        <v>494</v>
      </c>
      <c r="C58" s="170" t="s">
        <v>1394</v>
      </c>
      <c r="D58" s="170"/>
      <c r="E58" s="1" t="s">
        <v>733</v>
      </c>
      <c r="F58" s="29" t="s">
        <v>734</v>
      </c>
      <c r="G58" s="198" t="s">
        <v>151</v>
      </c>
      <c r="H58" s="199"/>
      <c r="I58" s="1" t="s">
        <v>924</v>
      </c>
      <c r="J58" s="1" t="s">
        <v>552</v>
      </c>
      <c r="K58" s="39" t="s">
        <v>961</v>
      </c>
    </row>
    <row r="59" spans="1:11" ht="129" customHeight="1">
      <c r="A59" s="19" t="s">
        <v>735</v>
      </c>
      <c r="B59" s="1" t="s">
        <v>494</v>
      </c>
      <c r="C59" s="170" t="s">
        <v>1394</v>
      </c>
      <c r="D59" s="170"/>
      <c r="E59" s="1" t="s">
        <v>736</v>
      </c>
      <c r="F59" s="29" t="s">
        <v>737</v>
      </c>
      <c r="G59" s="236" t="s">
        <v>563</v>
      </c>
      <c r="H59" s="237"/>
      <c r="I59" s="1" t="s">
        <v>938</v>
      </c>
      <c r="J59" s="1" t="s">
        <v>787</v>
      </c>
      <c r="K59" s="36" t="s">
        <v>960</v>
      </c>
    </row>
    <row r="60" spans="1:11" ht="144" customHeight="1">
      <c r="A60" s="19" t="s">
        <v>747</v>
      </c>
      <c r="B60" s="1" t="s">
        <v>250</v>
      </c>
      <c r="C60" s="170"/>
      <c r="D60" s="170" t="s">
        <v>1394</v>
      </c>
      <c r="E60" s="1" t="s">
        <v>748</v>
      </c>
      <c r="F60" s="29" t="s">
        <v>749</v>
      </c>
      <c r="G60" s="198" t="s">
        <v>387</v>
      </c>
      <c r="H60" s="199"/>
      <c r="I60" s="1" t="s">
        <v>940</v>
      </c>
      <c r="J60" s="1" t="s">
        <v>387</v>
      </c>
      <c r="K60" s="1" t="s">
        <v>960</v>
      </c>
    </row>
    <row r="61" spans="1:11" ht="160.5" customHeight="1">
      <c r="A61" s="19" t="s">
        <v>750</v>
      </c>
      <c r="B61" s="1" t="s">
        <v>250</v>
      </c>
      <c r="C61" s="170"/>
      <c r="D61" s="170" t="s">
        <v>1394</v>
      </c>
      <c r="E61" s="1" t="s">
        <v>751</v>
      </c>
      <c r="F61" s="29" t="s">
        <v>752</v>
      </c>
      <c r="G61" s="198" t="s">
        <v>753</v>
      </c>
      <c r="H61" s="199"/>
      <c r="I61" s="1" t="s">
        <v>362</v>
      </c>
      <c r="J61" s="1" t="s">
        <v>754</v>
      </c>
      <c r="K61" s="36" t="s">
        <v>960</v>
      </c>
    </row>
    <row r="62" spans="1:11" ht="154.5" customHeight="1">
      <c r="A62" s="19" t="s">
        <v>755</v>
      </c>
      <c r="B62" s="1" t="s">
        <v>290</v>
      </c>
      <c r="C62" s="170"/>
      <c r="D62" s="170" t="s">
        <v>1394</v>
      </c>
      <c r="E62" s="1" t="s">
        <v>756</v>
      </c>
      <c r="F62" s="29" t="s">
        <v>757</v>
      </c>
      <c r="G62" s="198" t="s">
        <v>387</v>
      </c>
      <c r="H62" s="199"/>
      <c r="I62" s="1" t="s">
        <v>940</v>
      </c>
      <c r="J62" s="1" t="s">
        <v>387</v>
      </c>
      <c r="K62" s="36" t="s">
        <v>960</v>
      </c>
    </row>
    <row r="63" spans="1:11" ht="132.75" customHeight="1">
      <c r="A63" s="19" t="s">
        <v>758</v>
      </c>
      <c r="B63" s="1" t="s">
        <v>263</v>
      </c>
      <c r="C63" s="170"/>
      <c r="D63" s="170" t="s">
        <v>1394</v>
      </c>
      <c r="E63" s="1" t="s">
        <v>759</v>
      </c>
      <c r="F63" s="29" t="s">
        <v>760</v>
      </c>
      <c r="G63" s="198" t="s">
        <v>761</v>
      </c>
      <c r="H63" s="199"/>
      <c r="I63" s="1" t="s">
        <v>940</v>
      </c>
      <c r="J63" s="1" t="s">
        <v>686</v>
      </c>
      <c r="K63" s="36" t="s">
        <v>960</v>
      </c>
    </row>
    <row r="64" spans="1:11" ht="161.25" customHeight="1">
      <c r="A64" s="19" t="s">
        <v>762</v>
      </c>
      <c r="B64" s="1" t="s">
        <v>739</v>
      </c>
      <c r="C64" s="170"/>
      <c r="D64" s="170" t="s">
        <v>1394</v>
      </c>
      <c r="E64" s="1" t="s">
        <v>764</v>
      </c>
      <c r="F64" s="29" t="s">
        <v>763</v>
      </c>
      <c r="G64" s="198" t="s">
        <v>360</v>
      </c>
      <c r="H64" s="199"/>
      <c r="I64" s="1" t="s">
        <v>362</v>
      </c>
      <c r="J64" s="1" t="s">
        <v>556</v>
      </c>
      <c r="K64" s="36" t="s">
        <v>960</v>
      </c>
    </row>
    <row r="65" spans="1:12" ht="180" customHeight="1">
      <c r="A65" s="19" t="s">
        <v>765</v>
      </c>
      <c r="B65" s="1" t="s">
        <v>263</v>
      </c>
      <c r="C65" s="170"/>
      <c r="D65" s="170" t="s">
        <v>1394</v>
      </c>
      <c r="E65" s="1" t="s">
        <v>766</v>
      </c>
      <c r="F65" s="29" t="s">
        <v>767</v>
      </c>
      <c r="G65" s="198" t="s">
        <v>768</v>
      </c>
      <c r="H65" s="199"/>
      <c r="I65" s="1" t="s">
        <v>938</v>
      </c>
      <c r="J65" s="1" t="s">
        <v>674</v>
      </c>
      <c r="K65" s="36" t="s">
        <v>960</v>
      </c>
    </row>
    <row r="66" spans="1:12" ht="205.5" customHeight="1">
      <c r="A66" s="19" t="s">
        <v>769</v>
      </c>
      <c r="B66" s="1" t="s">
        <v>770</v>
      </c>
      <c r="C66" s="170"/>
      <c r="D66" s="170" t="s">
        <v>1394</v>
      </c>
      <c r="E66" s="1" t="s">
        <v>771</v>
      </c>
      <c r="F66" s="29" t="s">
        <v>772</v>
      </c>
      <c r="G66" s="198" t="s">
        <v>773</v>
      </c>
      <c r="H66" s="199"/>
      <c r="I66" s="1" t="s">
        <v>519</v>
      </c>
      <c r="J66" s="1" t="s">
        <v>788</v>
      </c>
      <c r="K66" s="36" t="s">
        <v>960</v>
      </c>
    </row>
    <row r="67" spans="1:12" ht="90" customHeight="1">
      <c r="A67" s="19" t="s">
        <v>774</v>
      </c>
      <c r="B67" s="1" t="s">
        <v>770</v>
      </c>
      <c r="C67" s="170"/>
      <c r="D67" s="170" t="s">
        <v>1394</v>
      </c>
      <c r="E67" s="1" t="s">
        <v>775</v>
      </c>
      <c r="F67" s="29" t="s">
        <v>776</v>
      </c>
      <c r="G67" s="198" t="s">
        <v>777</v>
      </c>
      <c r="H67" s="199"/>
      <c r="I67" s="1" t="s">
        <v>938</v>
      </c>
      <c r="J67" s="1" t="s">
        <v>778</v>
      </c>
      <c r="K67" s="36" t="s">
        <v>960</v>
      </c>
    </row>
    <row r="68" spans="1:12" ht="141.75" customHeight="1">
      <c r="A68" s="19" t="s">
        <v>779</v>
      </c>
      <c r="B68" s="1" t="s">
        <v>770</v>
      </c>
      <c r="C68" s="170"/>
      <c r="D68" s="170" t="s">
        <v>1394</v>
      </c>
      <c r="E68" s="1" t="s">
        <v>780</v>
      </c>
      <c r="F68" s="29" t="s">
        <v>781</v>
      </c>
      <c r="G68" s="198" t="s">
        <v>782</v>
      </c>
      <c r="H68" s="199"/>
      <c r="I68" s="1" t="s">
        <v>924</v>
      </c>
      <c r="J68" s="1" t="s">
        <v>879</v>
      </c>
      <c r="K68" s="36" t="s">
        <v>960</v>
      </c>
    </row>
    <row r="69" spans="1:12" ht="219" customHeight="1">
      <c r="A69" s="19" t="s">
        <v>790</v>
      </c>
      <c r="B69" s="1" t="s">
        <v>290</v>
      </c>
      <c r="C69" s="170"/>
      <c r="D69" s="170" t="s">
        <v>1394</v>
      </c>
      <c r="E69" s="1" t="s">
        <v>791</v>
      </c>
      <c r="F69" s="29" t="s">
        <v>792</v>
      </c>
      <c r="G69" s="198" t="s">
        <v>793</v>
      </c>
      <c r="H69" s="199"/>
      <c r="I69" s="1" t="s">
        <v>362</v>
      </c>
      <c r="J69" s="1" t="s">
        <v>794</v>
      </c>
      <c r="K69" s="36" t="s">
        <v>960</v>
      </c>
    </row>
    <row r="70" spans="1:12" ht="249.75" customHeight="1">
      <c r="A70" s="19" t="s">
        <v>795</v>
      </c>
      <c r="B70" s="1" t="s">
        <v>263</v>
      </c>
      <c r="C70" s="170"/>
      <c r="D70" s="170" t="s">
        <v>1394</v>
      </c>
      <c r="E70" s="1" t="s">
        <v>796</v>
      </c>
      <c r="F70" s="29" t="s">
        <v>797</v>
      </c>
      <c r="G70" s="198" t="s">
        <v>979</v>
      </c>
      <c r="H70" s="199"/>
      <c r="I70" s="1" t="s">
        <v>924</v>
      </c>
      <c r="J70" s="1" t="s">
        <v>552</v>
      </c>
      <c r="K70" s="39" t="s">
        <v>961</v>
      </c>
    </row>
    <row r="71" spans="1:12" ht="150" customHeight="1">
      <c r="A71" s="19" t="s">
        <v>798</v>
      </c>
      <c r="B71" s="1" t="s">
        <v>263</v>
      </c>
      <c r="C71" s="170"/>
      <c r="D71" s="170" t="s">
        <v>1394</v>
      </c>
      <c r="E71" s="1" t="s">
        <v>799</v>
      </c>
      <c r="F71" s="29" t="s">
        <v>800</v>
      </c>
      <c r="G71" s="198" t="s">
        <v>801</v>
      </c>
      <c r="H71" s="199"/>
      <c r="I71" s="1" t="s">
        <v>924</v>
      </c>
      <c r="J71" s="1" t="s">
        <v>880</v>
      </c>
      <c r="K71" s="36" t="s">
        <v>960</v>
      </c>
    </row>
    <row r="72" spans="1:12" ht="191.25" customHeight="1">
      <c r="A72" s="19" t="s">
        <v>802</v>
      </c>
      <c r="B72" s="1" t="s">
        <v>263</v>
      </c>
      <c r="C72" s="170"/>
      <c r="D72" s="170" t="s">
        <v>1394</v>
      </c>
      <c r="E72" s="1" t="s">
        <v>803</v>
      </c>
      <c r="F72" s="29" t="s">
        <v>804</v>
      </c>
      <c r="G72" s="198" t="s">
        <v>805</v>
      </c>
      <c r="H72" s="199"/>
      <c r="I72" s="1" t="s">
        <v>362</v>
      </c>
      <c r="J72" s="1" t="s">
        <v>881</v>
      </c>
      <c r="K72" s="36" t="s">
        <v>960</v>
      </c>
    </row>
    <row r="73" spans="1:12" ht="87.75" customHeight="1">
      <c r="A73" s="19" t="s">
        <v>806</v>
      </c>
      <c r="B73" s="1" t="s">
        <v>250</v>
      </c>
      <c r="C73" s="170"/>
      <c r="D73" s="170" t="s">
        <v>1394</v>
      </c>
      <c r="E73" s="1" t="s">
        <v>807</v>
      </c>
      <c r="F73" s="29" t="s">
        <v>808</v>
      </c>
      <c r="G73" s="198" t="s">
        <v>809</v>
      </c>
      <c r="H73" s="199"/>
      <c r="I73" s="1" t="s">
        <v>924</v>
      </c>
      <c r="J73" s="1" t="s">
        <v>387</v>
      </c>
      <c r="K73" s="36" t="s">
        <v>960</v>
      </c>
    </row>
    <row r="74" spans="1:12" ht="87.75" customHeight="1">
      <c r="A74" s="19" t="s">
        <v>810</v>
      </c>
      <c r="B74" s="1" t="s">
        <v>811</v>
      </c>
      <c r="C74" s="170"/>
      <c r="D74" s="170" t="s">
        <v>1394</v>
      </c>
      <c r="E74" s="1" t="s">
        <v>812</v>
      </c>
      <c r="F74" s="29" t="s">
        <v>813</v>
      </c>
      <c r="G74" s="198" t="s">
        <v>814</v>
      </c>
      <c r="H74" s="199"/>
      <c r="I74" s="1" t="s">
        <v>924</v>
      </c>
      <c r="J74" s="1" t="s">
        <v>882</v>
      </c>
      <c r="K74" s="36" t="s">
        <v>960</v>
      </c>
    </row>
    <row r="75" spans="1:12" s="62" customFormat="1" ht="155.25" customHeight="1">
      <c r="A75" s="105" t="s">
        <v>1051</v>
      </c>
      <c r="B75" s="46" t="s">
        <v>1052</v>
      </c>
      <c r="C75" s="179"/>
      <c r="D75" s="179" t="s">
        <v>1394</v>
      </c>
      <c r="E75" s="125" t="s">
        <v>1050</v>
      </c>
      <c r="F75" s="136" t="s">
        <v>1053</v>
      </c>
      <c r="G75" s="221" t="s">
        <v>1054</v>
      </c>
      <c r="H75" s="222"/>
      <c r="I75" s="46" t="s">
        <v>90</v>
      </c>
      <c r="J75" s="46" t="s">
        <v>612</v>
      </c>
      <c r="K75" s="107" t="s">
        <v>960</v>
      </c>
    </row>
    <row r="76" spans="1:12" ht="87.75" customHeight="1">
      <c r="A76" s="19" t="s">
        <v>815</v>
      </c>
      <c r="B76" s="1" t="s">
        <v>250</v>
      </c>
      <c r="C76" s="170"/>
      <c r="D76" s="170" t="s">
        <v>1394</v>
      </c>
      <c r="E76" s="1" t="s">
        <v>816</v>
      </c>
      <c r="F76" s="29" t="s">
        <v>817</v>
      </c>
      <c r="G76" s="198" t="s">
        <v>818</v>
      </c>
      <c r="H76" s="199"/>
      <c r="I76" s="1" t="s">
        <v>519</v>
      </c>
      <c r="J76" s="1" t="s">
        <v>819</v>
      </c>
      <c r="K76" s="36" t="s">
        <v>960</v>
      </c>
    </row>
    <row r="77" spans="1:12" ht="172.5" customHeight="1">
      <c r="A77" s="19" t="s">
        <v>820</v>
      </c>
      <c r="B77" s="1" t="s">
        <v>250</v>
      </c>
      <c r="C77" s="170"/>
      <c r="D77" s="170" t="s">
        <v>1394</v>
      </c>
      <c r="E77" s="1" t="s">
        <v>822</v>
      </c>
      <c r="F77" s="29" t="s">
        <v>821</v>
      </c>
      <c r="G77" s="198" t="s">
        <v>801</v>
      </c>
      <c r="H77" s="199"/>
      <c r="I77" s="1" t="s">
        <v>924</v>
      </c>
      <c r="J77" s="1" t="s">
        <v>883</v>
      </c>
      <c r="K77" s="36" t="s">
        <v>960</v>
      </c>
    </row>
    <row r="78" spans="1:12" ht="103.5" customHeight="1">
      <c r="A78" s="19" t="s">
        <v>823</v>
      </c>
      <c r="B78" s="1" t="s">
        <v>263</v>
      </c>
      <c r="C78" s="170"/>
      <c r="D78" s="170" t="s">
        <v>1394</v>
      </c>
      <c r="E78" s="1" t="s">
        <v>824</v>
      </c>
      <c r="F78" s="29" t="s">
        <v>825</v>
      </c>
      <c r="G78" s="198" t="s">
        <v>826</v>
      </c>
      <c r="H78" s="199"/>
      <c r="I78" s="1" t="s">
        <v>362</v>
      </c>
      <c r="J78" s="1" t="s">
        <v>827</v>
      </c>
      <c r="K78" s="36" t="s">
        <v>960</v>
      </c>
    </row>
    <row r="79" spans="1:12" ht="87.75" customHeight="1">
      <c r="A79" s="19" t="s">
        <v>828</v>
      </c>
      <c r="B79" s="1" t="s">
        <v>494</v>
      </c>
      <c r="C79" s="170"/>
      <c r="D79" s="170" t="s">
        <v>1394</v>
      </c>
      <c r="E79" s="1" t="s">
        <v>829</v>
      </c>
      <c r="F79" s="29" t="s">
        <v>830</v>
      </c>
      <c r="G79" s="198" t="s">
        <v>831</v>
      </c>
      <c r="H79" s="199"/>
      <c r="I79" s="1" t="s">
        <v>157</v>
      </c>
      <c r="J79" s="1" t="s">
        <v>884</v>
      </c>
      <c r="K79" s="36" t="s">
        <v>960</v>
      </c>
    </row>
    <row r="80" spans="1:12" ht="185.25" customHeight="1">
      <c r="A80" s="19" t="s">
        <v>832</v>
      </c>
      <c r="B80" s="1" t="s">
        <v>263</v>
      </c>
      <c r="C80" s="170"/>
      <c r="D80" s="170" t="s">
        <v>1394</v>
      </c>
      <c r="E80" s="1" t="s">
        <v>833</v>
      </c>
      <c r="F80" s="29" t="s">
        <v>980</v>
      </c>
      <c r="G80" s="198" t="s">
        <v>981</v>
      </c>
      <c r="H80" s="199"/>
      <c r="I80" s="1" t="s">
        <v>924</v>
      </c>
      <c r="J80" s="1" t="s">
        <v>673</v>
      </c>
      <c r="K80" s="39" t="s">
        <v>961</v>
      </c>
      <c r="L80" s="40"/>
    </row>
    <row r="81" spans="1:11" ht="255" customHeight="1">
      <c r="A81" s="19" t="s">
        <v>834</v>
      </c>
      <c r="B81" s="1" t="s">
        <v>514</v>
      </c>
      <c r="C81" s="170"/>
      <c r="D81" s="170" t="s">
        <v>1394</v>
      </c>
      <c r="E81" s="1" t="s">
        <v>835</v>
      </c>
      <c r="F81" s="29" t="s">
        <v>836</v>
      </c>
      <c r="G81" s="198" t="s">
        <v>621</v>
      </c>
      <c r="H81" s="199"/>
      <c r="I81" s="1" t="s">
        <v>924</v>
      </c>
      <c r="J81" s="1" t="s">
        <v>785</v>
      </c>
      <c r="K81" s="36" t="s">
        <v>960</v>
      </c>
    </row>
    <row r="82" spans="1:11" ht="147.75" customHeight="1">
      <c r="A82" s="19" t="s">
        <v>837</v>
      </c>
      <c r="B82" s="1" t="s">
        <v>514</v>
      </c>
      <c r="C82" s="170"/>
      <c r="D82" s="170" t="s">
        <v>1394</v>
      </c>
      <c r="E82" s="1" t="s">
        <v>838</v>
      </c>
      <c r="F82" s="29" t="s">
        <v>839</v>
      </c>
      <c r="G82" s="198" t="s">
        <v>368</v>
      </c>
      <c r="H82" s="199"/>
      <c r="I82" s="1" t="s">
        <v>362</v>
      </c>
      <c r="J82" s="21" t="s">
        <v>612</v>
      </c>
      <c r="K82" s="37" t="s">
        <v>960</v>
      </c>
    </row>
    <row r="83" spans="1:11" ht="195" customHeight="1">
      <c r="A83" s="19" t="s">
        <v>840</v>
      </c>
      <c r="B83" s="1" t="s">
        <v>290</v>
      </c>
      <c r="C83" s="170"/>
      <c r="D83" s="170" t="s">
        <v>1394</v>
      </c>
      <c r="E83" s="1" t="s">
        <v>841</v>
      </c>
      <c r="F83" s="29" t="s">
        <v>842</v>
      </c>
      <c r="G83" s="198" t="s">
        <v>843</v>
      </c>
      <c r="H83" s="199"/>
      <c r="I83" s="1" t="s">
        <v>924</v>
      </c>
      <c r="J83" s="1" t="s">
        <v>785</v>
      </c>
      <c r="K83" s="36" t="s">
        <v>960</v>
      </c>
    </row>
    <row r="84" spans="1:11" ht="87.75" customHeight="1">
      <c r="A84" s="19" t="s">
        <v>844</v>
      </c>
      <c r="B84" s="1" t="s">
        <v>263</v>
      </c>
      <c r="C84" s="170"/>
      <c r="D84" s="170" t="s">
        <v>1394</v>
      </c>
      <c r="E84" s="1" t="s">
        <v>845</v>
      </c>
      <c r="F84" s="29" t="s">
        <v>847</v>
      </c>
      <c r="G84" s="198" t="s">
        <v>848</v>
      </c>
      <c r="H84" s="199"/>
      <c r="I84" s="1" t="s">
        <v>924</v>
      </c>
      <c r="J84" s="1" t="s">
        <v>849</v>
      </c>
      <c r="K84" s="36" t="s">
        <v>960</v>
      </c>
    </row>
    <row r="85" spans="1:11" ht="255" customHeight="1">
      <c r="A85" s="105" t="s">
        <v>859</v>
      </c>
      <c r="B85" s="46" t="s">
        <v>250</v>
      </c>
      <c r="C85" s="171"/>
      <c r="D85" s="171" t="s">
        <v>1394</v>
      </c>
      <c r="E85" s="46" t="s">
        <v>861</v>
      </c>
      <c r="F85" s="106" t="s">
        <v>860</v>
      </c>
      <c r="G85" s="221" t="s">
        <v>989</v>
      </c>
      <c r="H85" s="222"/>
      <c r="I85" s="46" t="s">
        <v>924</v>
      </c>
      <c r="J85" s="46" t="s">
        <v>990</v>
      </c>
      <c r="K85" s="104" t="s">
        <v>988</v>
      </c>
    </row>
    <row r="86" spans="1:11" ht="87.75" customHeight="1">
      <c r="A86" s="19" t="s">
        <v>846</v>
      </c>
      <c r="B86" s="1" t="s">
        <v>263</v>
      </c>
      <c r="C86" s="170"/>
      <c r="D86" s="170" t="s">
        <v>1394</v>
      </c>
      <c r="E86" s="1" t="s">
        <v>850</v>
      </c>
      <c r="F86" s="29" t="s">
        <v>851</v>
      </c>
      <c r="G86" s="198" t="s">
        <v>852</v>
      </c>
      <c r="H86" s="199"/>
      <c r="I86" s="1" t="s">
        <v>924</v>
      </c>
      <c r="J86" s="1" t="s">
        <v>879</v>
      </c>
      <c r="K86" s="36" t="s">
        <v>960</v>
      </c>
    </row>
    <row r="87" spans="1:11" s="62" customFormat="1" ht="92.25" customHeight="1">
      <c r="A87" s="105" t="s">
        <v>1028</v>
      </c>
      <c r="B87" s="46" t="s">
        <v>270</v>
      </c>
      <c r="C87" s="171"/>
      <c r="D87" s="171" t="s">
        <v>1394</v>
      </c>
      <c r="E87" s="137" t="s">
        <v>1029</v>
      </c>
      <c r="F87" s="132" t="s">
        <v>1031</v>
      </c>
      <c r="G87" s="223" t="s">
        <v>1030</v>
      </c>
      <c r="H87" s="223"/>
      <c r="I87" s="46" t="s">
        <v>924</v>
      </c>
      <c r="J87" s="46" t="s">
        <v>387</v>
      </c>
      <c r="K87" s="107" t="s">
        <v>960</v>
      </c>
    </row>
    <row r="88" spans="1:11" s="62" customFormat="1" ht="185.25" customHeight="1">
      <c r="A88" s="19" t="s">
        <v>853</v>
      </c>
      <c r="B88" s="1" t="s">
        <v>263</v>
      </c>
      <c r="C88" s="170"/>
      <c r="D88" s="170" t="s">
        <v>1394</v>
      </c>
      <c r="E88" s="1" t="s">
        <v>854</v>
      </c>
      <c r="F88" s="29" t="s">
        <v>855</v>
      </c>
      <c r="G88" s="198" t="s">
        <v>856</v>
      </c>
      <c r="H88" s="199"/>
      <c r="I88" s="1" t="s">
        <v>924</v>
      </c>
      <c r="J88" s="1" t="s">
        <v>885</v>
      </c>
      <c r="K88" s="36" t="s">
        <v>960</v>
      </c>
    </row>
    <row r="89" spans="1:11" ht="319.5" customHeight="1">
      <c r="A89" s="19" t="s">
        <v>857</v>
      </c>
      <c r="B89" s="1" t="s">
        <v>263</v>
      </c>
      <c r="C89" s="170"/>
      <c r="D89" s="170" t="s">
        <v>1394</v>
      </c>
      <c r="E89" s="1" t="s">
        <v>858</v>
      </c>
      <c r="F89" s="29" t="s">
        <v>387</v>
      </c>
      <c r="G89" s="198" t="s">
        <v>387</v>
      </c>
      <c r="H89" s="199"/>
      <c r="I89" s="1" t="s">
        <v>924</v>
      </c>
      <c r="J89" s="1" t="s">
        <v>387</v>
      </c>
      <c r="K89" s="1" t="s">
        <v>960</v>
      </c>
    </row>
    <row r="90" spans="1:11" ht="108.75" customHeight="1">
      <c r="A90" s="19" t="s">
        <v>862</v>
      </c>
      <c r="B90" s="1" t="s">
        <v>250</v>
      </c>
      <c r="C90" s="170"/>
      <c r="D90" s="170" t="s">
        <v>1394</v>
      </c>
      <c r="E90" s="1" t="s">
        <v>863</v>
      </c>
      <c r="F90" s="29" t="s">
        <v>991</v>
      </c>
      <c r="G90" s="198" t="s">
        <v>387</v>
      </c>
      <c r="H90" s="199"/>
      <c r="I90" s="1" t="s">
        <v>924</v>
      </c>
      <c r="J90" s="1" t="s">
        <v>387</v>
      </c>
      <c r="K90" s="1" t="s">
        <v>960</v>
      </c>
    </row>
    <row r="91" spans="1:11" s="62" customFormat="1" ht="152.25" customHeight="1">
      <c r="A91" s="105" t="s">
        <v>1018</v>
      </c>
      <c r="B91" s="152" t="s">
        <v>290</v>
      </c>
      <c r="C91" s="180"/>
      <c r="D91" s="180" t="s">
        <v>1394</v>
      </c>
      <c r="E91" s="138" t="s">
        <v>1019</v>
      </c>
      <c r="F91" s="152" t="s">
        <v>1020</v>
      </c>
      <c r="G91" s="221" t="s">
        <v>1099</v>
      </c>
      <c r="H91" s="222"/>
      <c r="I91" s="152" t="s">
        <v>90</v>
      </c>
      <c r="J91" s="152" t="s">
        <v>1343</v>
      </c>
      <c r="K91" s="152" t="s">
        <v>960</v>
      </c>
    </row>
    <row r="92" spans="1:11" s="62" customFormat="1" ht="98.25" customHeight="1">
      <c r="A92" s="105" t="s">
        <v>1017</v>
      </c>
      <c r="B92" s="46" t="s">
        <v>290</v>
      </c>
      <c r="C92" s="180"/>
      <c r="D92" s="180" t="s">
        <v>1394</v>
      </c>
      <c r="E92" s="138" t="s">
        <v>1109</v>
      </c>
      <c r="F92" s="46" t="s">
        <v>1021</v>
      </c>
      <c r="G92" s="221" t="s">
        <v>1025</v>
      </c>
      <c r="H92" s="222"/>
      <c r="I92" s="46" t="s">
        <v>90</v>
      </c>
      <c r="J92" s="46" t="s">
        <v>612</v>
      </c>
      <c r="K92" s="46" t="s">
        <v>960</v>
      </c>
    </row>
    <row r="93" spans="1:11" s="62" customFormat="1" ht="74.25" customHeight="1">
      <c r="A93" s="105" t="s">
        <v>1011</v>
      </c>
      <c r="B93" s="46" t="s">
        <v>290</v>
      </c>
      <c r="C93" s="180"/>
      <c r="D93" s="180" t="s">
        <v>1394</v>
      </c>
      <c r="E93" s="138" t="s">
        <v>1012</v>
      </c>
      <c r="F93" s="46" t="s">
        <v>1013</v>
      </c>
      <c r="G93" s="221" t="s">
        <v>387</v>
      </c>
      <c r="H93" s="222"/>
      <c r="I93" s="46" t="s">
        <v>924</v>
      </c>
      <c r="J93" s="46" t="s">
        <v>387</v>
      </c>
      <c r="K93" s="46" t="s">
        <v>960</v>
      </c>
    </row>
    <row r="94" spans="1:11" s="62" customFormat="1" ht="89.25" customHeight="1">
      <c r="A94" s="105" t="s">
        <v>1005</v>
      </c>
      <c r="B94" s="46" t="s">
        <v>270</v>
      </c>
      <c r="C94" s="180"/>
      <c r="D94" s="180" t="s">
        <v>1394</v>
      </c>
      <c r="E94" s="138" t="s">
        <v>1006</v>
      </c>
      <c r="F94" s="46" t="s">
        <v>1007</v>
      </c>
      <c r="G94" s="221" t="s">
        <v>388</v>
      </c>
      <c r="H94" s="222"/>
      <c r="I94" s="46" t="s">
        <v>924</v>
      </c>
      <c r="J94" s="46" t="s">
        <v>387</v>
      </c>
      <c r="K94" s="46" t="s">
        <v>960</v>
      </c>
    </row>
    <row r="95" spans="1:11" ht="160.5" customHeight="1">
      <c r="A95" s="19" t="s">
        <v>864</v>
      </c>
      <c r="B95" s="1" t="s">
        <v>263</v>
      </c>
      <c r="C95" s="170"/>
      <c r="D95" s="170" t="s">
        <v>1394</v>
      </c>
      <c r="E95" s="1" t="s">
        <v>865</v>
      </c>
      <c r="F95" s="29" t="s">
        <v>866</v>
      </c>
      <c r="G95" s="198" t="s">
        <v>867</v>
      </c>
      <c r="H95" s="199"/>
      <c r="I95" s="1" t="s">
        <v>362</v>
      </c>
      <c r="J95" s="1" t="s">
        <v>868</v>
      </c>
      <c r="K95" s="36" t="s">
        <v>960</v>
      </c>
    </row>
    <row r="96" spans="1:11" s="62" customFormat="1" ht="211.5" customHeight="1">
      <c r="A96" s="105" t="s">
        <v>1113</v>
      </c>
      <c r="B96" s="151" t="s">
        <v>1114</v>
      </c>
      <c r="C96" s="171"/>
      <c r="D96" s="171" t="s">
        <v>1394</v>
      </c>
      <c r="E96" s="151" t="s">
        <v>1115</v>
      </c>
      <c r="F96" s="106" t="s">
        <v>1116</v>
      </c>
      <c r="G96" s="221" t="s">
        <v>1119</v>
      </c>
      <c r="H96" s="222"/>
      <c r="I96" s="151" t="s">
        <v>924</v>
      </c>
      <c r="J96" s="151" t="s">
        <v>1335</v>
      </c>
      <c r="K96" s="107" t="s">
        <v>960</v>
      </c>
    </row>
    <row r="97" spans="1:11" s="62" customFormat="1" ht="350.45" customHeight="1">
      <c r="A97" s="105" t="s">
        <v>1336</v>
      </c>
      <c r="B97" s="190" t="s">
        <v>517</v>
      </c>
      <c r="C97" s="190"/>
      <c r="D97" s="190" t="s">
        <v>1394</v>
      </c>
      <c r="E97" s="190" t="s">
        <v>1337</v>
      </c>
      <c r="F97" s="106" t="s">
        <v>1381</v>
      </c>
      <c r="G97" s="221" t="s">
        <v>1339</v>
      </c>
      <c r="H97" s="222"/>
      <c r="I97" s="190" t="s">
        <v>1338</v>
      </c>
      <c r="J97" s="190" t="s">
        <v>1346</v>
      </c>
      <c r="K97" s="107" t="s">
        <v>961</v>
      </c>
    </row>
    <row r="98" spans="1:11" s="62" customFormat="1" ht="350.45" customHeight="1">
      <c r="A98" s="105" t="s">
        <v>1379</v>
      </c>
      <c r="B98" s="190" t="s">
        <v>290</v>
      </c>
      <c r="C98" s="190"/>
      <c r="D98" s="190" t="s">
        <v>1394</v>
      </c>
      <c r="E98" s="190" t="s">
        <v>1380</v>
      </c>
      <c r="F98" s="149" t="s">
        <v>1382</v>
      </c>
      <c r="G98" s="188"/>
      <c r="H98" s="189"/>
      <c r="I98" s="190"/>
      <c r="J98" s="190"/>
      <c r="K98" s="107"/>
    </row>
    <row r="99" spans="1:11" s="62" customFormat="1" ht="350.45" customHeight="1">
      <c r="A99" s="105" t="s">
        <v>1384</v>
      </c>
      <c r="B99" s="190" t="s">
        <v>290</v>
      </c>
      <c r="C99" s="190"/>
      <c r="D99" s="190" t="s">
        <v>1394</v>
      </c>
      <c r="E99" s="190" t="s">
        <v>1383</v>
      </c>
      <c r="F99" s="149" t="s">
        <v>1385</v>
      </c>
      <c r="G99" s="188"/>
      <c r="H99" s="189"/>
      <c r="I99" s="190"/>
      <c r="J99" s="190"/>
      <c r="K99" s="107"/>
    </row>
    <row r="100" spans="1:11" s="62" customFormat="1" ht="350.45" customHeight="1">
      <c r="A100" s="105" t="s">
        <v>1371</v>
      </c>
      <c r="B100" s="190" t="s">
        <v>290</v>
      </c>
      <c r="C100" s="190"/>
      <c r="D100" s="190" t="s">
        <v>1394</v>
      </c>
      <c r="E100" s="190" t="s">
        <v>1372</v>
      </c>
      <c r="F100" s="149" t="s">
        <v>1374</v>
      </c>
      <c r="G100" s="221" t="s">
        <v>1375</v>
      </c>
      <c r="H100" s="222"/>
      <c r="I100" s="190" t="s">
        <v>1376</v>
      </c>
      <c r="J100" s="190"/>
      <c r="K100" s="107"/>
    </row>
    <row r="101" spans="1:11" s="62" customFormat="1" ht="350.45" customHeight="1">
      <c r="A101" s="105" t="s">
        <v>1386</v>
      </c>
      <c r="B101" s="190" t="s">
        <v>290</v>
      </c>
      <c r="C101" s="190"/>
      <c r="D101" s="190" t="s">
        <v>1394</v>
      </c>
      <c r="E101" s="190" t="s">
        <v>1387</v>
      </c>
      <c r="F101" s="149" t="s">
        <v>1388</v>
      </c>
      <c r="G101" s="221"/>
      <c r="H101" s="222"/>
      <c r="I101" s="190" t="s">
        <v>1376</v>
      </c>
      <c r="J101" s="190"/>
      <c r="K101" s="107"/>
    </row>
    <row r="102" spans="1:11" s="62" customFormat="1">
      <c r="A102" s="238" t="s">
        <v>1394</v>
      </c>
      <c r="B102" s="238"/>
      <c r="C102" s="238"/>
      <c r="D102" s="238"/>
      <c r="E102" s="238"/>
      <c r="F102" s="238"/>
      <c r="G102" s="238"/>
      <c r="H102" s="238"/>
      <c r="I102" s="238"/>
      <c r="J102" s="238"/>
      <c r="K102" s="238"/>
    </row>
    <row r="103" spans="1:11" s="62" customFormat="1">
      <c r="A103" s="239" t="s">
        <v>9</v>
      </c>
      <c r="B103" s="239"/>
      <c r="C103" s="239"/>
      <c r="D103" s="239"/>
      <c r="E103" s="239"/>
      <c r="F103" s="239"/>
      <c r="G103" s="239"/>
      <c r="H103" s="239"/>
      <c r="I103" s="239"/>
      <c r="J103" s="239"/>
      <c r="K103" s="239"/>
    </row>
    <row r="106" spans="1:11">
      <c r="A106" s="65" t="s">
        <v>941</v>
      </c>
      <c r="B106" s="65" t="s">
        <v>6</v>
      </c>
      <c r="C106" s="65"/>
      <c r="D106" s="65"/>
      <c r="E106" s="65" t="s">
        <v>0</v>
      </c>
      <c r="F106" s="65" t="s">
        <v>942</v>
      </c>
    </row>
    <row r="107" spans="1:11" ht="92.25" customHeight="1">
      <c r="A107" s="102">
        <v>45275</v>
      </c>
      <c r="B107" s="64">
        <v>1</v>
      </c>
      <c r="C107" s="64"/>
      <c r="D107" s="64"/>
      <c r="E107" s="127" t="s">
        <v>943</v>
      </c>
      <c r="F107" s="66" t="s">
        <v>963</v>
      </c>
    </row>
    <row r="108" spans="1:11" ht="97.5" customHeight="1">
      <c r="A108" s="102">
        <v>45306</v>
      </c>
      <c r="B108" s="64">
        <v>2</v>
      </c>
      <c r="C108" s="64"/>
      <c r="D108" s="64"/>
      <c r="E108" s="127" t="s">
        <v>943</v>
      </c>
      <c r="F108" s="66" t="s">
        <v>1111</v>
      </c>
    </row>
    <row r="109" spans="1:11" ht="25.5">
      <c r="A109" s="102">
        <v>45349</v>
      </c>
      <c r="B109" s="64">
        <v>3</v>
      </c>
      <c r="C109" s="64"/>
      <c r="D109" s="64"/>
      <c r="E109" s="127" t="s">
        <v>1112</v>
      </c>
      <c r="F109" s="66" t="s">
        <v>1120</v>
      </c>
    </row>
    <row r="110" spans="1:11" ht="51" customHeight="1">
      <c r="A110" s="147">
        <v>45406</v>
      </c>
      <c r="B110" s="64">
        <v>4</v>
      </c>
      <c r="C110" s="64"/>
      <c r="D110" s="64"/>
      <c r="E110" s="127" t="s">
        <v>1112</v>
      </c>
      <c r="F110" s="66" t="s">
        <v>1373</v>
      </c>
    </row>
    <row r="111" spans="1:11" ht="38.25">
      <c r="A111" s="162">
        <v>45503</v>
      </c>
      <c r="B111" s="163">
        <v>5</v>
      </c>
      <c r="C111" s="163"/>
      <c r="D111" s="163"/>
      <c r="E111" s="164" t="s">
        <v>1352</v>
      </c>
      <c r="F111" s="166" t="s">
        <v>1378</v>
      </c>
    </row>
    <row r="112" spans="1:11">
      <c r="A112" s="185">
        <v>45534</v>
      </c>
      <c r="B112" s="4">
        <v>6</v>
      </c>
      <c r="E112" s="164" t="s">
        <v>1352</v>
      </c>
      <c r="F112" s="3" t="s">
        <v>1402</v>
      </c>
    </row>
  </sheetData>
  <autoFilter ref="A10:L103" xr:uid="{00000000-0009-0000-0000-000004000000}">
    <filterColumn colId="6" showButton="0"/>
  </autoFilter>
  <mergeCells count="110">
    <mergeCell ref="G23:H23"/>
    <mergeCell ref="G12:H12"/>
    <mergeCell ref="G13:H13"/>
    <mergeCell ref="G14:H14"/>
    <mergeCell ref="G15:H15"/>
    <mergeCell ref="G16:H16"/>
    <mergeCell ref="G17:H17"/>
    <mergeCell ref="G18:H18"/>
    <mergeCell ref="G19:H19"/>
    <mergeCell ref="G20:H20"/>
    <mergeCell ref="G21:H21"/>
    <mergeCell ref="G22:H22"/>
    <mergeCell ref="G24:H24"/>
    <mergeCell ref="G30:H30"/>
    <mergeCell ref="G31:H31"/>
    <mergeCell ref="G32:H32"/>
    <mergeCell ref="G33:H33"/>
    <mergeCell ref="G34:H34"/>
    <mergeCell ref="G25:H25"/>
    <mergeCell ref="G26:H26"/>
    <mergeCell ref="G27:H27"/>
    <mergeCell ref="G28:H28"/>
    <mergeCell ref="G29:H29"/>
    <mergeCell ref="G11:H11"/>
    <mergeCell ref="A1:B4"/>
    <mergeCell ref="G7:K7"/>
    <mergeCell ref="A8:K8"/>
    <mergeCell ref="J1:K4"/>
    <mergeCell ref="A5:B5"/>
    <mergeCell ref="A6:K6"/>
    <mergeCell ref="A9:A10"/>
    <mergeCell ref="B9:B10"/>
    <mergeCell ref="C9:D9"/>
    <mergeCell ref="E9:E10"/>
    <mergeCell ref="F9:F10"/>
    <mergeCell ref="G9:H10"/>
    <mergeCell ref="I9:I10"/>
    <mergeCell ref="J9:J10"/>
    <mergeCell ref="K9:K10"/>
    <mergeCell ref="C1:I1"/>
    <mergeCell ref="C2:I2"/>
    <mergeCell ref="A7:C7"/>
    <mergeCell ref="C3:I4"/>
    <mergeCell ref="G38:H38"/>
    <mergeCell ref="G40:H40"/>
    <mergeCell ref="G41:H41"/>
    <mergeCell ref="G42:H42"/>
    <mergeCell ref="G44:H44"/>
    <mergeCell ref="G45:H45"/>
    <mergeCell ref="G43:H43"/>
    <mergeCell ref="G46:H46"/>
    <mergeCell ref="G47:H47"/>
    <mergeCell ref="G35:H35"/>
    <mergeCell ref="G39:H39"/>
    <mergeCell ref="G67:H67"/>
    <mergeCell ref="G59:H59"/>
    <mergeCell ref="G51:H51"/>
    <mergeCell ref="G52:H52"/>
    <mergeCell ref="G60:H60"/>
    <mergeCell ref="G61:H61"/>
    <mergeCell ref="G62:H62"/>
    <mergeCell ref="G63:H63"/>
    <mergeCell ref="G64:H64"/>
    <mergeCell ref="G65:H65"/>
    <mergeCell ref="G66:H66"/>
    <mergeCell ref="G58:H58"/>
    <mergeCell ref="G55:H55"/>
    <mergeCell ref="G56:H56"/>
    <mergeCell ref="G57:H57"/>
    <mergeCell ref="G48:H48"/>
    <mergeCell ref="G49:H49"/>
    <mergeCell ref="G50:H50"/>
    <mergeCell ref="G53:H53"/>
    <mergeCell ref="G54:H54"/>
    <mergeCell ref="G36:H36"/>
    <mergeCell ref="G37:H37"/>
    <mergeCell ref="A102:K102"/>
    <mergeCell ref="A103:K103"/>
    <mergeCell ref="G68:H68"/>
    <mergeCell ref="G69:H69"/>
    <mergeCell ref="G70:H70"/>
    <mergeCell ref="G71:H71"/>
    <mergeCell ref="G72:H72"/>
    <mergeCell ref="G73:H73"/>
    <mergeCell ref="G74:H74"/>
    <mergeCell ref="G76:H76"/>
    <mergeCell ref="G77:H77"/>
    <mergeCell ref="G78:H78"/>
    <mergeCell ref="G79:H79"/>
    <mergeCell ref="G80:H80"/>
    <mergeCell ref="G95:H95"/>
    <mergeCell ref="G82:H82"/>
    <mergeCell ref="G101:H101"/>
    <mergeCell ref="G100:H100"/>
    <mergeCell ref="G97:H97"/>
    <mergeCell ref="G96:H96"/>
    <mergeCell ref="G75:H75"/>
    <mergeCell ref="G81:H81"/>
    <mergeCell ref="G89:H89"/>
    <mergeCell ref="G85:H85"/>
    <mergeCell ref="G90:H90"/>
    <mergeCell ref="G92:H92"/>
    <mergeCell ref="G93:H93"/>
    <mergeCell ref="G94:H94"/>
    <mergeCell ref="G87:H87"/>
    <mergeCell ref="G83:H83"/>
    <mergeCell ref="G84:H84"/>
    <mergeCell ref="G86:H86"/>
    <mergeCell ref="G88:H88"/>
    <mergeCell ref="G91:H91"/>
  </mergeCells>
  <hyperlinks>
    <hyperlink ref="F87" r:id="rId1" display="https://www.alcaldiabogota.gov.co/sisjur/normas/Norma1.jsp?i=9193" xr:uid="{00000000-0004-0000-0400-000000000000}"/>
  </hyperlinks>
  <pageMargins left="0.39370078740157483" right="0.39370078740157483" top="0.74803149606299213" bottom="0.74803149606299213" header="0.31496062992125984" footer="0.31496062992125984"/>
  <pageSetup scale="45" orientation="landscape" horizontalDpi="1200" verticalDpi="1200"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B4284-390A-4948-B127-212E1972B3BF}">
  <dimension ref="A1:EL51"/>
  <sheetViews>
    <sheetView zoomScale="69" zoomScaleNormal="69" zoomScaleSheetLayoutView="80" workbookViewId="0">
      <pane ySplit="10" topLeftCell="A37" activePane="bottomLeft" state="frozen"/>
      <selection pane="bottomLeft" activeCell="D43" sqref="D43"/>
    </sheetView>
  </sheetViews>
  <sheetFormatPr baseColWidth="10" defaultColWidth="10.85546875" defaultRowHeight="12.75"/>
  <cols>
    <col min="1" max="1" width="27.140625" style="4" customWidth="1"/>
    <col min="2" max="2" width="30.5703125" style="3" customWidth="1"/>
    <col min="3" max="3" width="17.85546875" style="3" customWidth="1"/>
    <col min="4" max="4" width="20.42578125" style="3" customWidth="1"/>
    <col min="5" max="5" width="67" style="3" customWidth="1"/>
    <col min="6" max="6" width="255.5703125" style="3" customWidth="1"/>
    <col min="7" max="7" width="31" style="5" customWidth="1"/>
    <col min="8" max="8" width="62.7109375" style="5" customWidth="1"/>
    <col min="9" max="9" width="23.85546875" style="4" customWidth="1"/>
    <col min="10" max="10" width="35" style="4" customWidth="1"/>
    <col min="11" max="11" width="18" style="4" customWidth="1"/>
    <col min="12" max="16384" width="10.85546875" style="3"/>
  </cols>
  <sheetData>
    <row r="1" spans="1:142" ht="15.75">
      <c r="A1" s="202"/>
      <c r="B1" s="202"/>
      <c r="C1" s="210" t="s">
        <v>4</v>
      </c>
      <c r="D1" s="211"/>
      <c r="E1" s="211"/>
      <c r="F1" s="211"/>
      <c r="G1" s="211"/>
      <c r="H1" s="211"/>
      <c r="I1" s="212"/>
      <c r="J1" s="203"/>
      <c r="K1" s="203"/>
    </row>
    <row r="2" spans="1:142" ht="15.75" customHeight="1">
      <c r="A2" s="202"/>
      <c r="B2" s="202"/>
      <c r="C2" s="210" t="s">
        <v>20</v>
      </c>
      <c r="D2" s="211"/>
      <c r="E2" s="211"/>
      <c r="F2" s="211"/>
      <c r="G2" s="211"/>
      <c r="H2" s="211"/>
      <c r="I2" s="212"/>
      <c r="J2" s="203"/>
      <c r="K2" s="203"/>
    </row>
    <row r="3" spans="1:142" ht="12.75" customHeight="1">
      <c r="A3" s="202"/>
      <c r="B3" s="202"/>
      <c r="C3" s="213" t="s">
        <v>19</v>
      </c>
      <c r="D3" s="214"/>
      <c r="E3" s="214"/>
      <c r="F3" s="214"/>
      <c r="G3" s="214"/>
      <c r="H3" s="214"/>
      <c r="I3" s="215"/>
      <c r="J3" s="203"/>
      <c r="K3" s="203"/>
    </row>
    <row r="4" spans="1:142" ht="54" customHeight="1">
      <c r="A4" s="202"/>
      <c r="B4" s="202"/>
      <c r="C4" s="216"/>
      <c r="D4" s="217"/>
      <c r="E4" s="217"/>
      <c r="F4" s="217"/>
      <c r="G4" s="217"/>
      <c r="H4" s="217"/>
      <c r="I4" s="218"/>
      <c r="J4" s="203"/>
      <c r="K4" s="203"/>
    </row>
    <row r="5" spans="1:142" ht="15.75">
      <c r="A5" s="204" t="s">
        <v>5</v>
      </c>
      <c r="B5" s="204"/>
      <c r="C5" s="186"/>
      <c r="D5" s="186"/>
      <c r="E5" s="16" t="s">
        <v>18</v>
      </c>
      <c r="F5" s="174" t="s">
        <v>6</v>
      </c>
      <c r="G5" s="16">
        <v>3</v>
      </c>
      <c r="H5" s="17" t="s">
        <v>7</v>
      </c>
      <c r="I5" s="18">
        <v>2024</v>
      </c>
      <c r="J5" s="174" t="s">
        <v>11</v>
      </c>
      <c r="K5" s="14" t="s">
        <v>8</v>
      </c>
    </row>
    <row r="6" spans="1:142" ht="15.75">
      <c r="A6" s="205" t="s">
        <v>2</v>
      </c>
      <c r="B6" s="205"/>
      <c r="C6" s="205"/>
      <c r="D6" s="205"/>
      <c r="E6" s="205"/>
      <c r="F6" s="205"/>
      <c r="G6" s="205"/>
      <c r="H6" s="205"/>
      <c r="I6" s="205"/>
      <c r="J6" s="205"/>
      <c r="K6" s="205"/>
    </row>
    <row r="7" spans="1:142" s="4" customFormat="1" ht="20.25">
      <c r="A7" s="219" t="s">
        <v>1</v>
      </c>
      <c r="B7" s="219"/>
      <c r="C7" s="187"/>
      <c r="D7" s="187"/>
      <c r="E7" s="12">
        <v>45418</v>
      </c>
      <c r="F7" s="13"/>
      <c r="G7" s="206"/>
      <c r="H7" s="206"/>
      <c r="I7" s="206"/>
      <c r="J7" s="206"/>
      <c r="K7" s="206"/>
    </row>
    <row r="8" spans="1:142" s="4" customFormat="1">
      <c r="A8" s="207"/>
      <c r="B8" s="207"/>
      <c r="C8" s="207"/>
      <c r="D8" s="207"/>
      <c r="E8" s="207"/>
      <c r="F8" s="207"/>
      <c r="G8" s="207"/>
      <c r="H8" s="207"/>
      <c r="I8" s="207"/>
      <c r="J8" s="207"/>
      <c r="K8" s="207"/>
    </row>
    <row r="9" spans="1:142" s="4" customFormat="1" ht="12.75" customHeight="1">
      <c r="A9" s="208" t="s">
        <v>10</v>
      </c>
      <c r="B9" s="208" t="s">
        <v>3</v>
      </c>
      <c r="C9" s="220" t="s">
        <v>1391</v>
      </c>
      <c r="D9" s="220"/>
      <c r="E9" s="208" t="s">
        <v>13</v>
      </c>
      <c r="F9" s="208" t="s">
        <v>14</v>
      </c>
      <c r="G9" s="208" t="s">
        <v>15</v>
      </c>
      <c r="H9" s="208"/>
      <c r="I9" s="208" t="s">
        <v>0</v>
      </c>
      <c r="J9" s="208" t="s">
        <v>16</v>
      </c>
      <c r="K9" s="208" t="s">
        <v>17</v>
      </c>
    </row>
    <row r="10" spans="1:142" s="4" customFormat="1">
      <c r="A10" s="209"/>
      <c r="B10" s="209"/>
      <c r="C10" s="178" t="s">
        <v>1392</v>
      </c>
      <c r="D10" s="178" t="s">
        <v>1393</v>
      </c>
      <c r="E10" s="209"/>
      <c r="F10" s="209"/>
      <c r="G10" s="209"/>
      <c r="H10" s="209"/>
      <c r="I10" s="209"/>
      <c r="J10" s="209"/>
      <c r="K10" s="209"/>
    </row>
    <row r="11" spans="1:142" ht="103.9" customHeight="1">
      <c r="A11" s="19" t="s">
        <v>558</v>
      </c>
      <c r="B11" s="177" t="s">
        <v>557</v>
      </c>
      <c r="C11" s="192"/>
      <c r="D11" s="192" t="s">
        <v>1394</v>
      </c>
      <c r="E11" s="177" t="s">
        <v>1280</v>
      </c>
      <c r="F11" s="29" t="s">
        <v>559</v>
      </c>
      <c r="G11" s="198" t="s">
        <v>560</v>
      </c>
      <c r="H11" s="199"/>
      <c r="I11" s="8" t="s">
        <v>924</v>
      </c>
      <c r="J11" s="177" t="s">
        <v>1281</v>
      </c>
      <c r="K11" s="36" t="s">
        <v>960</v>
      </c>
    </row>
    <row r="12" spans="1:142" ht="150" customHeight="1">
      <c r="A12" s="19" t="s">
        <v>561</v>
      </c>
      <c r="B12" s="177" t="s">
        <v>557</v>
      </c>
      <c r="C12" s="192"/>
      <c r="D12" s="192" t="s">
        <v>1394</v>
      </c>
      <c r="E12" s="177" t="s">
        <v>1282</v>
      </c>
      <c r="F12" s="29" t="s">
        <v>562</v>
      </c>
      <c r="G12" s="236" t="s">
        <v>1283</v>
      </c>
      <c r="H12" s="237"/>
      <c r="I12" s="8" t="s">
        <v>924</v>
      </c>
      <c r="J12" s="177" t="s">
        <v>1284</v>
      </c>
      <c r="K12" s="36" t="s">
        <v>960</v>
      </c>
    </row>
    <row r="13" spans="1:142" ht="211.5" customHeight="1">
      <c r="A13" s="30" t="s">
        <v>564</v>
      </c>
      <c r="B13" s="177" t="s">
        <v>557</v>
      </c>
      <c r="C13" s="191"/>
      <c r="D13" s="191" t="s">
        <v>1394</v>
      </c>
      <c r="E13" s="176" t="s">
        <v>565</v>
      </c>
      <c r="F13" s="29" t="s">
        <v>566</v>
      </c>
      <c r="G13" s="198" t="s">
        <v>1285</v>
      </c>
      <c r="H13" s="199"/>
      <c r="I13" s="8" t="s">
        <v>362</v>
      </c>
      <c r="J13" s="42" t="s">
        <v>1204</v>
      </c>
      <c r="K13" s="36" t="s">
        <v>960</v>
      </c>
    </row>
    <row r="14" spans="1:142" ht="152.25" customHeight="1">
      <c r="A14" s="19" t="s">
        <v>567</v>
      </c>
      <c r="B14" s="177" t="s">
        <v>557</v>
      </c>
      <c r="C14" s="191"/>
      <c r="D14" s="191" t="s">
        <v>1394</v>
      </c>
      <c r="E14" s="176" t="s">
        <v>569</v>
      </c>
      <c r="F14" s="31" t="s">
        <v>568</v>
      </c>
      <c r="G14" s="242" t="s">
        <v>368</v>
      </c>
      <c r="H14" s="243"/>
      <c r="I14" s="23" t="s">
        <v>362</v>
      </c>
      <c r="J14" s="21" t="s">
        <v>1231</v>
      </c>
      <c r="K14" s="37" t="s">
        <v>960</v>
      </c>
      <c r="L14" s="40"/>
    </row>
    <row r="15" spans="1:142" ht="121.5" customHeight="1">
      <c r="A15" s="32" t="s">
        <v>597</v>
      </c>
      <c r="B15" s="177" t="s">
        <v>263</v>
      </c>
      <c r="C15" s="191"/>
      <c r="D15" s="191" t="s">
        <v>1394</v>
      </c>
      <c r="E15" s="176" t="s">
        <v>598</v>
      </c>
      <c r="F15" s="31" t="s">
        <v>600</v>
      </c>
      <c r="G15" s="198" t="s">
        <v>599</v>
      </c>
      <c r="H15" s="199"/>
      <c r="I15" s="23" t="s">
        <v>362</v>
      </c>
      <c r="J15" s="21" t="s">
        <v>1286</v>
      </c>
      <c r="K15" s="37" t="s">
        <v>960</v>
      </c>
      <c r="L15" s="40"/>
    </row>
    <row r="16" spans="1:142" s="27" customFormat="1" ht="126.75" customHeight="1">
      <c r="A16" s="32" t="s">
        <v>570</v>
      </c>
      <c r="B16" s="177" t="s">
        <v>494</v>
      </c>
      <c r="C16" s="192" t="s">
        <v>1394</v>
      </c>
      <c r="D16" s="192"/>
      <c r="E16" s="177" t="s">
        <v>571</v>
      </c>
      <c r="F16" s="29" t="s">
        <v>572</v>
      </c>
      <c r="G16" s="226" t="s">
        <v>1287</v>
      </c>
      <c r="H16" s="226"/>
      <c r="I16" s="8" t="s">
        <v>924</v>
      </c>
      <c r="J16" s="177" t="s">
        <v>686</v>
      </c>
      <c r="K16" s="36" t="s">
        <v>960</v>
      </c>
      <c r="L16" s="44"/>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row>
    <row r="17" spans="1:12" ht="154.5" customHeight="1">
      <c r="A17" s="32" t="s">
        <v>595</v>
      </c>
      <c r="B17" s="24" t="s">
        <v>263</v>
      </c>
      <c r="C17" s="24"/>
      <c r="D17" s="24" t="s">
        <v>1394</v>
      </c>
      <c r="E17" s="24" t="s">
        <v>596</v>
      </c>
      <c r="F17" s="33" t="s">
        <v>1288</v>
      </c>
      <c r="G17" s="198" t="s">
        <v>1289</v>
      </c>
      <c r="H17" s="199"/>
      <c r="I17" s="25" t="s">
        <v>362</v>
      </c>
      <c r="J17" s="24" t="s">
        <v>1290</v>
      </c>
      <c r="K17" s="41" t="s">
        <v>960</v>
      </c>
    </row>
    <row r="18" spans="1:12" s="62" customFormat="1" ht="104.25" customHeight="1">
      <c r="A18" s="105" t="s">
        <v>573</v>
      </c>
      <c r="B18" s="110" t="s">
        <v>574</v>
      </c>
      <c r="C18" s="110"/>
      <c r="D18" s="110" t="s">
        <v>1394</v>
      </c>
      <c r="E18" s="110" t="s">
        <v>575</v>
      </c>
      <c r="F18" s="111" t="s">
        <v>998</v>
      </c>
      <c r="G18" s="244" t="s">
        <v>1291</v>
      </c>
      <c r="H18" s="245"/>
      <c r="I18" s="112" t="s">
        <v>924</v>
      </c>
      <c r="J18" s="110" t="s">
        <v>999</v>
      </c>
      <c r="K18" s="113" t="s">
        <v>960</v>
      </c>
    </row>
    <row r="19" spans="1:12" ht="104.25" customHeight="1">
      <c r="A19" s="19" t="s">
        <v>624</v>
      </c>
      <c r="B19" s="24" t="s">
        <v>263</v>
      </c>
      <c r="C19" s="24"/>
      <c r="D19" s="24" t="s">
        <v>1394</v>
      </c>
      <c r="E19" s="24" t="s">
        <v>625</v>
      </c>
      <c r="F19" s="33" t="s">
        <v>1292</v>
      </c>
      <c r="G19" s="198" t="s">
        <v>1292</v>
      </c>
      <c r="H19" s="199"/>
      <c r="I19" s="25" t="s">
        <v>924</v>
      </c>
      <c r="J19" s="24" t="s">
        <v>1293</v>
      </c>
      <c r="K19" s="41" t="s">
        <v>960</v>
      </c>
    </row>
    <row r="20" spans="1:12" ht="150" customHeight="1">
      <c r="A20" s="19" t="s">
        <v>576</v>
      </c>
      <c r="B20" s="177" t="s">
        <v>263</v>
      </c>
      <c r="C20" s="192"/>
      <c r="D20" s="192" t="s">
        <v>1394</v>
      </c>
      <c r="E20" s="177" t="s">
        <v>577</v>
      </c>
      <c r="F20" s="29" t="s">
        <v>578</v>
      </c>
      <c r="G20" s="198" t="s">
        <v>1294</v>
      </c>
      <c r="H20" s="199"/>
      <c r="I20" s="177" t="s">
        <v>924</v>
      </c>
      <c r="J20" s="177" t="s">
        <v>1295</v>
      </c>
      <c r="K20" s="36" t="s">
        <v>960</v>
      </c>
    </row>
    <row r="21" spans="1:12" ht="108" customHeight="1">
      <c r="A21" s="19" t="s">
        <v>579</v>
      </c>
      <c r="B21" s="177" t="s">
        <v>263</v>
      </c>
      <c r="C21" s="192"/>
      <c r="D21" s="192" t="s">
        <v>1394</v>
      </c>
      <c r="E21" s="177" t="s">
        <v>580</v>
      </c>
      <c r="F21" s="29" t="s">
        <v>581</v>
      </c>
      <c r="G21" s="198" t="s">
        <v>582</v>
      </c>
      <c r="H21" s="199"/>
      <c r="I21" s="172" t="s">
        <v>924</v>
      </c>
      <c r="J21" s="177" t="s">
        <v>1296</v>
      </c>
      <c r="K21" s="36" t="s">
        <v>960</v>
      </c>
    </row>
    <row r="22" spans="1:12" ht="100.5" customHeight="1">
      <c r="A22" s="19" t="s">
        <v>583</v>
      </c>
      <c r="B22" s="177" t="s">
        <v>263</v>
      </c>
      <c r="C22" s="192"/>
      <c r="D22" s="192" t="s">
        <v>1394</v>
      </c>
      <c r="E22" s="177" t="s">
        <v>584</v>
      </c>
      <c r="F22" s="29" t="s">
        <v>585</v>
      </c>
      <c r="G22" s="198" t="s">
        <v>1297</v>
      </c>
      <c r="H22" s="199"/>
      <c r="I22" s="172" t="s">
        <v>924</v>
      </c>
      <c r="J22" s="177" t="s">
        <v>1295</v>
      </c>
      <c r="K22" s="36" t="s">
        <v>960</v>
      </c>
    </row>
    <row r="23" spans="1:12" ht="114" customHeight="1">
      <c r="A23" s="19" t="s">
        <v>1298</v>
      </c>
      <c r="B23" s="177" t="s">
        <v>263</v>
      </c>
      <c r="C23" s="192"/>
      <c r="D23" s="192" t="s">
        <v>1394</v>
      </c>
      <c r="E23" s="177" t="s">
        <v>586</v>
      </c>
      <c r="F23" s="29" t="s">
        <v>587</v>
      </c>
      <c r="G23" s="198" t="s">
        <v>1299</v>
      </c>
      <c r="H23" s="199"/>
      <c r="I23" s="172" t="s">
        <v>924</v>
      </c>
      <c r="J23" s="177" t="s">
        <v>1300</v>
      </c>
      <c r="K23" s="36" t="s">
        <v>960</v>
      </c>
    </row>
    <row r="24" spans="1:12" ht="114" customHeight="1">
      <c r="A24" s="19" t="s">
        <v>620</v>
      </c>
      <c r="B24" s="177" t="s">
        <v>591</v>
      </c>
      <c r="C24" s="192"/>
      <c r="D24" s="192" t="s">
        <v>1394</v>
      </c>
      <c r="E24" s="177" t="s">
        <v>592</v>
      </c>
      <c r="F24" s="29" t="s">
        <v>593</v>
      </c>
      <c r="G24" s="198" t="s">
        <v>1301</v>
      </c>
      <c r="H24" s="199"/>
      <c r="I24" s="177" t="s">
        <v>924</v>
      </c>
      <c r="J24" s="42" t="s">
        <v>1302</v>
      </c>
      <c r="K24" s="36" t="s">
        <v>960</v>
      </c>
    </row>
    <row r="25" spans="1:12" ht="112.5" customHeight="1">
      <c r="A25" s="19" t="s">
        <v>588</v>
      </c>
      <c r="B25" s="177" t="s">
        <v>250</v>
      </c>
      <c r="C25" s="192"/>
      <c r="D25" s="192" t="s">
        <v>1394</v>
      </c>
      <c r="E25" s="177" t="s">
        <v>589</v>
      </c>
      <c r="F25" s="29" t="s">
        <v>590</v>
      </c>
      <c r="G25" s="198" t="s">
        <v>1303</v>
      </c>
      <c r="H25" s="199"/>
      <c r="I25" s="172" t="s">
        <v>519</v>
      </c>
      <c r="J25" s="177" t="s">
        <v>544</v>
      </c>
      <c r="K25" s="36" t="s">
        <v>960</v>
      </c>
    </row>
    <row r="26" spans="1:12" s="62" customFormat="1" ht="112.5" customHeight="1">
      <c r="A26" s="105" t="s">
        <v>1035</v>
      </c>
      <c r="B26" s="175" t="s">
        <v>270</v>
      </c>
      <c r="C26" s="190"/>
      <c r="D26" s="190" t="s">
        <v>1394</v>
      </c>
      <c r="E26" s="181" t="s">
        <v>1034</v>
      </c>
      <c r="F26" s="139" t="s">
        <v>1036</v>
      </c>
      <c r="G26" s="221" t="s">
        <v>1304</v>
      </c>
      <c r="H26" s="222"/>
      <c r="I26" s="175" t="s">
        <v>924</v>
      </c>
      <c r="J26" s="140" t="s">
        <v>1264</v>
      </c>
      <c r="K26" s="107" t="s">
        <v>960</v>
      </c>
    </row>
    <row r="27" spans="1:12" ht="110.25" customHeight="1">
      <c r="A27" s="19" t="s">
        <v>622</v>
      </c>
      <c r="B27" s="177" t="s">
        <v>591</v>
      </c>
      <c r="C27" s="192"/>
      <c r="D27" s="192" t="s">
        <v>1394</v>
      </c>
      <c r="E27" s="177" t="s">
        <v>623</v>
      </c>
      <c r="F27" s="29" t="s">
        <v>1305</v>
      </c>
      <c r="G27" s="198" t="s">
        <v>1301</v>
      </c>
      <c r="H27" s="199"/>
      <c r="I27" s="177" t="s">
        <v>924</v>
      </c>
      <c r="J27" s="120" t="s">
        <v>1306</v>
      </c>
      <c r="K27" s="36" t="s">
        <v>960</v>
      </c>
    </row>
    <row r="28" spans="1:12" s="62" customFormat="1" ht="165" customHeight="1">
      <c r="A28" s="105" t="s">
        <v>1307</v>
      </c>
      <c r="B28" s="175" t="s">
        <v>270</v>
      </c>
      <c r="C28" s="190"/>
      <c r="D28" s="190" t="s">
        <v>1394</v>
      </c>
      <c r="E28" s="141" t="s">
        <v>1037</v>
      </c>
      <c r="F28" s="141" t="s">
        <v>1101</v>
      </c>
      <c r="G28" s="240" t="s">
        <v>1100</v>
      </c>
      <c r="H28" s="241"/>
      <c r="I28" s="175" t="s">
        <v>924</v>
      </c>
      <c r="J28" s="142" t="s">
        <v>1308</v>
      </c>
      <c r="K28" s="107" t="s">
        <v>962</v>
      </c>
    </row>
    <row r="29" spans="1:12" s="62" customFormat="1" ht="162.75" customHeight="1">
      <c r="A29" s="105" t="s">
        <v>1042</v>
      </c>
      <c r="B29" s="175" t="s">
        <v>270</v>
      </c>
      <c r="C29" s="190"/>
      <c r="D29" s="190" t="s">
        <v>1394</v>
      </c>
      <c r="E29" s="141" t="s">
        <v>1309</v>
      </c>
      <c r="F29" s="141" t="s">
        <v>1043</v>
      </c>
      <c r="G29" s="221" t="s">
        <v>1044</v>
      </c>
      <c r="H29" s="222"/>
      <c r="I29" s="175" t="s">
        <v>924</v>
      </c>
      <c r="J29" s="142" t="s">
        <v>1310</v>
      </c>
      <c r="K29" s="107" t="s">
        <v>962</v>
      </c>
    </row>
    <row r="30" spans="1:12" s="62" customFormat="1" ht="97.5" customHeight="1">
      <c r="A30" s="143" t="s">
        <v>1015</v>
      </c>
      <c r="B30" s="144" t="s">
        <v>1014</v>
      </c>
      <c r="C30" s="144"/>
      <c r="D30" s="144" t="s">
        <v>1394</v>
      </c>
      <c r="E30" s="182" t="s">
        <v>1016</v>
      </c>
      <c r="F30" s="145" t="s">
        <v>1311</v>
      </c>
      <c r="G30" s="221" t="s">
        <v>387</v>
      </c>
      <c r="H30" s="222"/>
      <c r="I30" s="175" t="s">
        <v>924</v>
      </c>
      <c r="J30" s="142" t="s">
        <v>387</v>
      </c>
      <c r="K30" s="107" t="s">
        <v>962</v>
      </c>
    </row>
    <row r="31" spans="1:12" ht="201" customHeight="1">
      <c r="A31" s="19" t="s">
        <v>594</v>
      </c>
      <c r="B31" s="177" t="s">
        <v>263</v>
      </c>
      <c r="C31" s="192"/>
      <c r="D31" s="192" t="s">
        <v>1394</v>
      </c>
      <c r="E31" s="177" t="s">
        <v>1312</v>
      </c>
      <c r="F31" s="29" t="s">
        <v>1313</v>
      </c>
      <c r="G31" s="198" t="s">
        <v>1314</v>
      </c>
      <c r="H31" s="199"/>
      <c r="I31" s="177" t="s">
        <v>937</v>
      </c>
      <c r="J31" s="177" t="s">
        <v>1315</v>
      </c>
      <c r="K31" s="36" t="s">
        <v>962</v>
      </c>
      <c r="L31" s="40"/>
    </row>
    <row r="32" spans="1:12" ht="211.5" hidden="1" customHeight="1">
      <c r="A32" s="19" t="s">
        <v>982</v>
      </c>
      <c r="B32" s="177" t="s">
        <v>983</v>
      </c>
      <c r="C32" s="192"/>
      <c r="D32" s="192"/>
      <c r="E32" s="177" t="s">
        <v>997</v>
      </c>
      <c r="F32" s="29"/>
      <c r="G32" s="198"/>
      <c r="H32" s="199"/>
      <c r="I32" s="177" t="s">
        <v>924</v>
      </c>
      <c r="J32" s="177"/>
      <c r="K32" s="36" t="s">
        <v>962</v>
      </c>
    </row>
    <row r="33" spans="1:11" ht="74.25" hidden="1" customHeight="1">
      <c r="A33" s="19" t="s">
        <v>984</v>
      </c>
      <c r="B33" s="177" t="s">
        <v>986</v>
      </c>
      <c r="C33" s="192"/>
      <c r="D33" s="192"/>
      <c r="E33" s="177" t="s">
        <v>985</v>
      </c>
      <c r="F33" s="29"/>
      <c r="G33" s="198"/>
      <c r="H33" s="199"/>
      <c r="I33" s="177"/>
      <c r="J33" s="177"/>
      <c r="K33" s="36" t="s">
        <v>962</v>
      </c>
    </row>
    <row r="34" spans="1:11" ht="86.25" hidden="1" customHeight="1">
      <c r="A34" s="19" t="s">
        <v>987</v>
      </c>
      <c r="B34" s="177" t="s">
        <v>983</v>
      </c>
      <c r="C34" s="192"/>
      <c r="D34" s="192"/>
      <c r="E34" s="177" t="s">
        <v>1316</v>
      </c>
      <c r="F34" s="29"/>
      <c r="G34" s="198"/>
      <c r="H34" s="199"/>
      <c r="I34" s="177"/>
      <c r="J34" s="177"/>
      <c r="K34" s="36" t="s">
        <v>962</v>
      </c>
    </row>
    <row r="35" spans="1:11" ht="39" hidden="1" customHeight="1">
      <c r="A35" s="19"/>
      <c r="B35" s="177"/>
      <c r="C35" s="192"/>
      <c r="D35" s="192"/>
      <c r="E35" s="177"/>
      <c r="F35" s="29"/>
      <c r="G35" s="198"/>
      <c r="H35" s="199"/>
      <c r="I35" s="177"/>
      <c r="J35" s="177"/>
      <c r="K35" s="36" t="s">
        <v>962</v>
      </c>
    </row>
    <row r="36" spans="1:11" ht="36.6" hidden="1" customHeight="1">
      <c r="A36" s="19"/>
      <c r="B36" s="177"/>
      <c r="C36" s="192"/>
      <c r="D36" s="192"/>
      <c r="E36" s="177"/>
      <c r="F36" s="29"/>
      <c r="G36" s="198"/>
      <c r="H36" s="199"/>
      <c r="I36" s="177"/>
      <c r="J36" s="177"/>
      <c r="K36" s="36" t="s">
        <v>962</v>
      </c>
    </row>
    <row r="37" spans="1:11" s="62" customFormat="1" ht="78" customHeight="1">
      <c r="A37" s="105" t="s">
        <v>1003</v>
      </c>
      <c r="B37" s="183" t="s">
        <v>1317</v>
      </c>
      <c r="C37" s="183"/>
      <c r="D37" s="183" t="s">
        <v>1394</v>
      </c>
      <c r="E37" s="184" t="s">
        <v>1004</v>
      </c>
      <c r="F37" s="146" t="s">
        <v>1318</v>
      </c>
      <c r="G37" s="221" t="s">
        <v>1319</v>
      </c>
      <c r="H37" s="222"/>
      <c r="I37" s="175" t="s">
        <v>924</v>
      </c>
      <c r="J37" s="175" t="s">
        <v>1320</v>
      </c>
      <c r="K37" s="107" t="s">
        <v>962</v>
      </c>
    </row>
    <row r="38" spans="1:11" s="62" customFormat="1" ht="78" customHeight="1">
      <c r="A38" s="105" t="s">
        <v>1331</v>
      </c>
      <c r="B38" s="175" t="s">
        <v>986</v>
      </c>
      <c r="C38" s="190"/>
      <c r="D38" s="190" t="s">
        <v>1394</v>
      </c>
      <c r="E38" s="175" t="s">
        <v>985</v>
      </c>
      <c r="F38" s="106" t="s">
        <v>1324</v>
      </c>
      <c r="G38" s="221" t="s">
        <v>1325</v>
      </c>
      <c r="H38" s="222"/>
      <c r="I38" s="175" t="s">
        <v>924</v>
      </c>
      <c r="J38" s="175" t="s">
        <v>1326</v>
      </c>
      <c r="K38" s="107" t="s">
        <v>960</v>
      </c>
    </row>
    <row r="39" spans="1:11" s="62" customFormat="1" ht="132" customHeight="1">
      <c r="A39" s="105" t="s">
        <v>1389</v>
      </c>
      <c r="B39" s="175" t="s">
        <v>1390</v>
      </c>
      <c r="C39" s="190"/>
      <c r="D39" s="190" t="s">
        <v>1394</v>
      </c>
      <c r="E39" s="175" t="s">
        <v>1395</v>
      </c>
      <c r="F39" s="106" t="s">
        <v>1396</v>
      </c>
      <c r="G39" s="221" t="s">
        <v>1397</v>
      </c>
      <c r="H39" s="222"/>
      <c r="I39" s="175" t="s">
        <v>924</v>
      </c>
      <c r="J39" s="175" t="s">
        <v>387</v>
      </c>
      <c r="K39" s="107" t="s">
        <v>960</v>
      </c>
    </row>
    <row r="40" spans="1:11" s="62" customFormat="1" ht="78" customHeight="1">
      <c r="A40" s="105" t="s">
        <v>987</v>
      </c>
      <c r="B40" s="175" t="s">
        <v>983</v>
      </c>
      <c r="C40" s="190"/>
      <c r="D40" s="190" t="s">
        <v>1394</v>
      </c>
      <c r="E40" s="175" t="s">
        <v>1316</v>
      </c>
      <c r="F40" s="106" t="s">
        <v>1327</v>
      </c>
      <c r="G40" s="221" t="s">
        <v>1328</v>
      </c>
      <c r="H40" s="222"/>
      <c r="I40" s="175" t="s">
        <v>924</v>
      </c>
      <c r="J40" s="175" t="s">
        <v>1321</v>
      </c>
      <c r="K40" s="107" t="s">
        <v>960</v>
      </c>
    </row>
    <row r="41" spans="1:11" s="62" customFormat="1" ht="141" customHeight="1">
      <c r="A41" s="105" t="s">
        <v>1117</v>
      </c>
      <c r="B41" s="175" t="s">
        <v>494</v>
      </c>
      <c r="C41" s="190" t="s">
        <v>1394</v>
      </c>
      <c r="D41" s="190"/>
      <c r="E41" s="175" t="s">
        <v>1118</v>
      </c>
      <c r="F41" s="149" t="s">
        <v>1322</v>
      </c>
      <c r="G41" s="221" t="s">
        <v>1323</v>
      </c>
      <c r="H41" s="222"/>
      <c r="I41" s="175" t="s">
        <v>937</v>
      </c>
      <c r="J41" s="175" t="s">
        <v>1334</v>
      </c>
      <c r="K41" s="107" t="s">
        <v>960</v>
      </c>
    </row>
    <row r="42" spans="1:11" s="62" customFormat="1" ht="98.25" customHeight="1">
      <c r="A42" s="105" t="s">
        <v>1398</v>
      </c>
      <c r="B42" s="175" t="s">
        <v>1317</v>
      </c>
      <c r="C42" s="190"/>
      <c r="D42" s="190" t="s">
        <v>1394</v>
      </c>
      <c r="E42" s="175" t="s">
        <v>1399</v>
      </c>
      <c r="F42" s="149" t="s">
        <v>1400</v>
      </c>
      <c r="G42" s="221" t="s">
        <v>1401</v>
      </c>
      <c r="H42" s="222"/>
      <c r="I42" s="175" t="s">
        <v>924</v>
      </c>
      <c r="J42" s="175"/>
      <c r="K42" s="107" t="s">
        <v>960</v>
      </c>
    </row>
    <row r="43" spans="1:11">
      <c r="A43" s="65" t="s">
        <v>941</v>
      </c>
      <c r="B43" s="65" t="s">
        <v>6</v>
      </c>
      <c r="C43" s="65"/>
      <c r="D43" s="65"/>
      <c r="E43" s="65" t="s">
        <v>0</v>
      </c>
      <c r="F43" s="115"/>
      <c r="G43" s="116"/>
      <c r="H43" s="116"/>
      <c r="I43" s="64"/>
      <c r="J43" s="64"/>
      <c r="K43" s="64"/>
    </row>
    <row r="44" spans="1:11" ht="52.5" customHeight="1">
      <c r="A44" s="102">
        <v>45275</v>
      </c>
      <c r="B44" s="64">
        <v>1</v>
      </c>
      <c r="C44" s="64"/>
      <c r="D44" s="64"/>
      <c r="E44" s="127" t="s">
        <v>943</v>
      </c>
      <c r="F44" s="66" t="s">
        <v>1124</v>
      </c>
      <c r="G44" s="116"/>
      <c r="H44" s="116"/>
      <c r="I44" s="64"/>
      <c r="J44" s="64"/>
      <c r="K44" s="64"/>
    </row>
    <row r="45" spans="1:11" ht="76.5" customHeight="1">
      <c r="A45" s="102">
        <v>45306</v>
      </c>
      <c r="B45" s="64">
        <v>2</v>
      </c>
      <c r="C45" s="64"/>
      <c r="D45" s="64"/>
      <c r="E45" s="127" t="s">
        <v>943</v>
      </c>
      <c r="F45" s="66" t="s">
        <v>1125</v>
      </c>
      <c r="G45" s="226"/>
      <c r="H45" s="226"/>
      <c r="I45" s="177"/>
      <c r="J45" s="177"/>
      <c r="K45" s="177"/>
    </row>
    <row r="46" spans="1:11" ht="15.75">
      <c r="A46" s="102">
        <v>45349</v>
      </c>
      <c r="B46" s="64">
        <v>3</v>
      </c>
      <c r="C46" s="64"/>
      <c r="D46" s="64"/>
      <c r="E46" s="127" t="s">
        <v>1112</v>
      </c>
      <c r="F46" s="66" t="s">
        <v>1120</v>
      </c>
      <c r="G46" s="7"/>
      <c r="H46" s="7"/>
      <c r="I46" s="9"/>
      <c r="J46" s="7"/>
      <c r="K46" s="6"/>
    </row>
    <row r="47" spans="1:11" ht="15.75">
      <c r="A47" s="147">
        <v>45406</v>
      </c>
      <c r="B47" s="64">
        <v>4</v>
      </c>
      <c r="C47" s="64"/>
      <c r="D47" s="64"/>
      <c r="E47" s="127" t="s">
        <v>1112</v>
      </c>
      <c r="F47" s="66" t="s">
        <v>1344</v>
      </c>
      <c r="G47" s="7"/>
      <c r="H47" s="7"/>
      <c r="I47" s="9"/>
      <c r="J47" s="7"/>
      <c r="K47" s="6"/>
    </row>
    <row r="48" spans="1:11" ht="25.5">
      <c r="A48" s="162">
        <v>45503</v>
      </c>
      <c r="B48" s="163">
        <v>5</v>
      </c>
      <c r="C48" s="163"/>
      <c r="D48" s="163"/>
      <c r="E48" s="164" t="s">
        <v>1352</v>
      </c>
      <c r="F48" s="166" t="s">
        <v>1378</v>
      </c>
      <c r="G48" s="7"/>
      <c r="H48" s="7"/>
      <c r="I48" s="9"/>
      <c r="J48" s="7"/>
      <c r="K48" s="6"/>
    </row>
    <row r="49" spans="1:11" ht="15.75">
      <c r="A49" s="185">
        <v>45534</v>
      </c>
      <c r="B49" s="4">
        <v>6</v>
      </c>
      <c r="C49" s="4"/>
      <c r="D49" s="4"/>
      <c r="E49" s="164" t="s">
        <v>1352</v>
      </c>
      <c r="F49" s="40" t="s">
        <v>1402</v>
      </c>
      <c r="G49" s="164"/>
      <c r="H49" s="3"/>
      <c r="I49" s="9"/>
      <c r="J49" s="7"/>
      <c r="K49" s="6"/>
    </row>
    <row r="50" spans="1:11">
      <c r="A50" s="200" t="s">
        <v>12</v>
      </c>
      <c r="B50" s="200"/>
      <c r="C50" s="200"/>
      <c r="D50" s="200"/>
      <c r="E50" s="200"/>
      <c r="F50" s="200"/>
      <c r="G50" s="200"/>
      <c r="H50" s="200"/>
      <c r="I50" s="200"/>
      <c r="J50" s="200"/>
      <c r="K50" s="200"/>
    </row>
    <row r="51" spans="1:11">
      <c r="A51" s="201" t="s">
        <v>9</v>
      </c>
      <c r="B51" s="201"/>
      <c r="C51" s="201"/>
      <c r="D51" s="201"/>
      <c r="E51" s="201"/>
      <c r="F51" s="201"/>
      <c r="G51" s="201"/>
      <c r="H51" s="201"/>
      <c r="I51" s="201"/>
      <c r="J51" s="201"/>
      <c r="K51" s="201"/>
    </row>
  </sheetData>
  <mergeCells count="54">
    <mergeCell ref="G11:H11"/>
    <mergeCell ref="A1:B4"/>
    <mergeCell ref="J1:K4"/>
    <mergeCell ref="A5:B5"/>
    <mergeCell ref="A6:K6"/>
    <mergeCell ref="A7:B7"/>
    <mergeCell ref="G7:K7"/>
    <mergeCell ref="A8:K8"/>
    <mergeCell ref="A9:A10"/>
    <mergeCell ref="B9:B10"/>
    <mergeCell ref="C9:D9"/>
    <mergeCell ref="E9:E10"/>
    <mergeCell ref="G34:H34"/>
    <mergeCell ref="G23:H23"/>
    <mergeCell ref="G12:H12"/>
    <mergeCell ref="G13:H13"/>
    <mergeCell ref="G14:H14"/>
    <mergeCell ref="G15:H15"/>
    <mergeCell ref="G16:H16"/>
    <mergeCell ref="G17:H17"/>
    <mergeCell ref="G18:H18"/>
    <mergeCell ref="G19:H19"/>
    <mergeCell ref="G20:H20"/>
    <mergeCell ref="G21:H21"/>
    <mergeCell ref="G22:H22"/>
    <mergeCell ref="A51:K51"/>
    <mergeCell ref="G36:H36"/>
    <mergeCell ref="G37:H37"/>
    <mergeCell ref="G38:H38"/>
    <mergeCell ref="G39:H39"/>
    <mergeCell ref="G40:H40"/>
    <mergeCell ref="G41:H41"/>
    <mergeCell ref="J9:J10"/>
    <mergeCell ref="K9:K10"/>
    <mergeCell ref="G42:H42"/>
    <mergeCell ref="G45:H45"/>
    <mergeCell ref="A50:K50"/>
    <mergeCell ref="G35:H35"/>
    <mergeCell ref="G24:H24"/>
    <mergeCell ref="G25:H25"/>
    <mergeCell ref="G26:H26"/>
    <mergeCell ref="G27:H27"/>
    <mergeCell ref="G28:H28"/>
    <mergeCell ref="G29:H29"/>
    <mergeCell ref="G30:H30"/>
    <mergeCell ref="G31:H31"/>
    <mergeCell ref="G32:H32"/>
    <mergeCell ref="G33:H33"/>
    <mergeCell ref="C1:I1"/>
    <mergeCell ref="C2:I2"/>
    <mergeCell ref="C3:I4"/>
    <mergeCell ref="F9:F10"/>
    <mergeCell ref="G9:H10"/>
    <mergeCell ref="I9:I10"/>
  </mergeCells>
  <pageMargins left="0.39370078740157483" right="0.39370078740157483" top="0.74803149606299213" bottom="0.74803149606299213" header="0.31496062992125984" footer="0.31496062992125984"/>
  <pageSetup scale="45" orientation="landscape"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7"/>
  <sheetViews>
    <sheetView workbookViewId="0">
      <selection activeCell="H2" sqref="H2:I4"/>
    </sheetView>
  </sheetViews>
  <sheetFormatPr baseColWidth="10" defaultColWidth="14.42578125" defaultRowHeight="15" customHeight="1"/>
  <cols>
    <col min="1" max="1" width="3" style="50" customWidth="1"/>
    <col min="2" max="2" width="18.42578125" style="50" customWidth="1"/>
    <col min="3" max="3" width="18" style="50" customWidth="1"/>
    <col min="4" max="4" width="16.85546875" style="50" customWidth="1"/>
    <col min="5" max="5" width="17" style="50" customWidth="1"/>
    <col min="6" max="6" width="14.7109375" style="50" customWidth="1"/>
    <col min="7" max="7" width="17.28515625" style="50" customWidth="1"/>
    <col min="8" max="26" width="10" style="50" customWidth="1"/>
    <col min="27" max="16384" width="14.42578125" style="50"/>
  </cols>
  <sheetData>
    <row r="1" spans="1:26" ht="7.5" customHeight="1"/>
    <row r="2" spans="1:26" ht="24" customHeight="1">
      <c r="A2" s="48"/>
      <c r="B2" s="247"/>
      <c r="C2" s="250" t="s">
        <v>4</v>
      </c>
      <c r="D2" s="251"/>
      <c r="E2" s="251"/>
      <c r="F2" s="251"/>
      <c r="G2" s="252"/>
      <c r="H2" s="253"/>
      <c r="I2" s="254"/>
      <c r="J2" s="48"/>
      <c r="K2" s="48"/>
      <c r="L2" s="48"/>
      <c r="M2" s="48"/>
      <c r="N2" s="48"/>
      <c r="O2" s="48"/>
      <c r="P2" s="48"/>
      <c r="Q2" s="48"/>
      <c r="R2" s="48"/>
      <c r="S2" s="48"/>
      <c r="T2" s="48"/>
      <c r="U2" s="48"/>
      <c r="V2" s="48"/>
      <c r="W2" s="48"/>
      <c r="X2" s="48"/>
      <c r="Y2" s="48"/>
      <c r="Z2" s="48"/>
    </row>
    <row r="3" spans="1:26" ht="30" customHeight="1">
      <c r="A3" s="48"/>
      <c r="B3" s="248"/>
      <c r="C3" s="259" t="s">
        <v>20</v>
      </c>
      <c r="D3" s="251"/>
      <c r="E3" s="251"/>
      <c r="F3" s="251"/>
      <c r="G3" s="252"/>
      <c r="H3" s="255"/>
      <c r="I3" s="256"/>
      <c r="J3" s="48"/>
      <c r="K3" s="48"/>
      <c r="L3" s="48"/>
      <c r="M3" s="48"/>
      <c r="N3" s="48"/>
      <c r="O3" s="48"/>
      <c r="P3" s="48"/>
      <c r="Q3" s="48"/>
      <c r="R3" s="48"/>
      <c r="S3" s="48"/>
      <c r="T3" s="48"/>
      <c r="U3" s="48"/>
      <c r="V3" s="48"/>
      <c r="W3" s="48"/>
      <c r="X3" s="48"/>
      <c r="Y3" s="48"/>
      <c r="Z3" s="48"/>
    </row>
    <row r="4" spans="1:26" ht="12" customHeight="1">
      <c r="A4" s="48"/>
      <c r="B4" s="249"/>
      <c r="C4" s="260" t="s">
        <v>887</v>
      </c>
      <c r="D4" s="261"/>
      <c r="E4" s="261"/>
      <c r="F4" s="261"/>
      <c r="G4" s="262"/>
      <c r="H4" s="257"/>
      <c r="I4" s="258"/>
      <c r="J4" s="48"/>
      <c r="K4" s="48"/>
      <c r="L4" s="48"/>
      <c r="M4" s="48"/>
      <c r="N4" s="48"/>
      <c r="O4" s="48"/>
      <c r="P4" s="48"/>
      <c r="Q4" s="48"/>
      <c r="R4" s="48"/>
      <c r="S4" s="48"/>
      <c r="T4" s="48"/>
      <c r="U4" s="48"/>
      <c r="V4" s="48"/>
      <c r="W4" s="48"/>
      <c r="X4" s="48"/>
      <c r="Y4" s="48"/>
      <c r="Z4" s="48"/>
    </row>
    <row r="5" spans="1:26" ht="12.75" customHeight="1"/>
    <row r="6" spans="1:26" ht="18" customHeight="1">
      <c r="B6" s="52" t="s">
        <v>888</v>
      </c>
      <c r="C6" s="52" t="s">
        <v>889</v>
      </c>
      <c r="D6" s="52" t="s">
        <v>890</v>
      </c>
      <c r="E6" s="52" t="s">
        <v>891</v>
      </c>
      <c r="F6" s="52" t="s">
        <v>892</v>
      </c>
      <c r="G6" s="108" t="s">
        <v>893</v>
      </c>
      <c r="H6" s="246">
        <v>2023</v>
      </c>
    </row>
    <row r="7" spans="1:26" ht="18" customHeight="1">
      <c r="B7" s="53">
        <f t="shared" ref="B7:G7" si="0">B8/B9</f>
        <v>1</v>
      </c>
      <c r="C7" s="53">
        <f t="shared" si="0"/>
        <v>0.98245614035087714</v>
      </c>
      <c r="D7" s="53">
        <f t="shared" si="0"/>
        <v>0.95522388059701491</v>
      </c>
      <c r="E7" s="53">
        <f t="shared" si="0"/>
        <v>0.9375</v>
      </c>
      <c r="F7" s="53">
        <f t="shared" si="0"/>
        <v>1</v>
      </c>
      <c r="G7" s="109">
        <f t="shared" si="0"/>
        <v>0.96153846153846156</v>
      </c>
      <c r="H7" s="246"/>
    </row>
    <row r="8" spans="1:26" ht="12.75" customHeight="1">
      <c r="B8" s="114">
        <v>1</v>
      </c>
      <c r="C8" s="114">
        <v>56</v>
      </c>
      <c r="D8" s="114">
        <v>64</v>
      </c>
      <c r="E8" s="114">
        <v>75</v>
      </c>
      <c r="F8" s="114">
        <v>29</v>
      </c>
      <c r="G8" s="114">
        <f>SUM(B8:F8)</f>
        <v>225</v>
      </c>
      <c r="H8" s="246"/>
    </row>
    <row r="9" spans="1:26" ht="12.75" customHeight="1">
      <c r="B9" s="114">
        <v>1</v>
      </c>
      <c r="C9" s="114">
        <v>57</v>
      </c>
      <c r="D9" s="114">
        <v>67</v>
      </c>
      <c r="E9" s="114">
        <v>80</v>
      </c>
      <c r="F9" s="114">
        <v>29</v>
      </c>
      <c r="G9" s="114">
        <f>SUM(B9:F9)</f>
        <v>234</v>
      </c>
      <c r="H9" s="246"/>
    </row>
    <row r="10" spans="1:26" ht="12.75" customHeight="1">
      <c r="G10" s="100">
        <f>G8/G9</f>
        <v>0.96153846153846156</v>
      </c>
      <c r="H10" s="246"/>
    </row>
    <row r="11" spans="1:26" ht="12.75" customHeight="1"/>
    <row r="12" spans="1:26" ht="12.75" customHeight="1"/>
    <row r="13" spans="1:26" ht="12.75" customHeight="1">
      <c r="B13" s="52" t="s">
        <v>888</v>
      </c>
      <c r="C13" s="52" t="s">
        <v>889</v>
      </c>
      <c r="D13" s="52" t="s">
        <v>890</v>
      </c>
      <c r="E13" s="52" t="s">
        <v>891</v>
      </c>
      <c r="F13" s="52" t="s">
        <v>892</v>
      </c>
      <c r="G13" s="108" t="s">
        <v>893</v>
      </c>
      <c r="H13" s="246">
        <v>2024</v>
      </c>
    </row>
    <row r="14" spans="1:26" ht="12.75" customHeight="1">
      <c r="B14" s="53" t="e">
        <f t="shared" ref="B14:G14" si="1">B15/B16</f>
        <v>#DIV/0!</v>
      </c>
      <c r="C14" s="53" t="e">
        <f t="shared" si="1"/>
        <v>#DIV/0!</v>
      </c>
      <c r="D14" s="53" t="e">
        <f t="shared" si="1"/>
        <v>#DIV/0!</v>
      </c>
      <c r="E14" s="53" t="e">
        <f t="shared" si="1"/>
        <v>#DIV/0!</v>
      </c>
      <c r="F14" s="53" t="e">
        <f t="shared" si="1"/>
        <v>#DIV/0!</v>
      </c>
      <c r="G14" s="109" t="e">
        <f t="shared" si="1"/>
        <v>#DIV/0!</v>
      </c>
      <c r="H14" s="246"/>
    </row>
    <row r="15" spans="1:26" ht="12.75" customHeight="1">
      <c r="B15" s="114"/>
      <c r="C15" s="114"/>
      <c r="D15" s="114"/>
      <c r="E15" s="114"/>
      <c r="F15" s="114"/>
      <c r="G15" s="114"/>
      <c r="H15" s="246"/>
    </row>
    <row r="16" spans="1:26" ht="12.75" customHeight="1">
      <c r="B16" s="114"/>
      <c r="C16" s="114"/>
      <c r="D16" s="114"/>
      <c r="E16" s="114"/>
      <c r="F16" s="114"/>
      <c r="G16" s="114"/>
      <c r="H16" s="246"/>
    </row>
    <row r="17" spans="7:8" ht="12.75" customHeight="1">
      <c r="G17" s="100"/>
      <c r="H17" s="246"/>
    </row>
    <row r="18" spans="7:8" ht="12.75" customHeight="1"/>
    <row r="19" spans="7:8" ht="12.75" customHeight="1"/>
    <row r="20" spans="7:8" ht="12.75" customHeight="1"/>
    <row r="21" spans="7:8" ht="12.75" customHeight="1"/>
    <row r="22" spans="7:8" ht="12.75" customHeight="1"/>
    <row r="23" spans="7:8" ht="12.75" customHeight="1"/>
    <row r="24" spans="7:8" ht="12.75" customHeight="1"/>
    <row r="25" spans="7:8" ht="12.75" customHeight="1"/>
    <row r="26" spans="7:8" ht="12.75" customHeight="1"/>
    <row r="27" spans="7:8" ht="12.75" customHeight="1"/>
    <row r="28" spans="7:8" ht="12.75" customHeight="1"/>
    <row r="29" spans="7:8" ht="12.75" customHeight="1"/>
    <row r="30" spans="7:8" ht="12.75" customHeight="1"/>
    <row r="31" spans="7:8" ht="12.75" customHeight="1"/>
    <row r="32" spans="7: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sheetData>
  <mergeCells count="7">
    <mergeCell ref="H13:H17"/>
    <mergeCell ref="H6:H10"/>
    <mergeCell ref="B2:B4"/>
    <mergeCell ref="C2:G2"/>
    <mergeCell ref="H2:I4"/>
    <mergeCell ref="C3:G3"/>
    <mergeCell ref="C4:G4"/>
  </mergeCells>
  <conditionalFormatting sqref="B7:G7">
    <cfRule type="cellIs" dxfId="7" priority="4" operator="equal">
      <formula>0</formula>
    </cfRule>
    <cfRule type="cellIs" dxfId="6" priority="5" operator="between">
      <formula>0.99</formula>
      <formula>0.001</formula>
    </cfRule>
    <cfRule type="cellIs" dxfId="5" priority="6" operator="equal">
      <formula>1</formula>
    </cfRule>
  </conditionalFormatting>
  <conditionalFormatting sqref="B14:G14">
    <cfRule type="cellIs" dxfId="4" priority="1" operator="equal">
      <formula>0</formula>
    </cfRule>
    <cfRule type="cellIs" dxfId="3" priority="2" operator="between">
      <formula>0.99</formula>
      <formula>0.001</formula>
    </cfRule>
    <cfRule type="cellIs" dxfId="2" priority="3" operator="equal">
      <formula>1</formula>
    </cfRule>
  </conditionalFormatting>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49"/>
  <sheetViews>
    <sheetView showGridLines="0" topLeftCell="A10" zoomScale="90" zoomScaleNormal="90" workbookViewId="0">
      <selection activeCell="AL18" sqref="AL18"/>
    </sheetView>
  </sheetViews>
  <sheetFormatPr baseColWidth="10" defaultColWidth="5.140625" defaultRowHeight="13.5" customHeight="1"/>
  <cols>
    <col min="1" max="1" width="10.42578125" style="67" customWidth="1"/>
    <col min="2" max="2" width="6.7109375" style="67" customWidth="1"/>
    <col min="3" max="3" width="16.7109375" style="67" customWidth="1"/>
    <col min="4" max="4" width="18" style="67" customWidth="1"/>
    <col min="5" max="5" width="12.85546875" style="67" customWidth="1"/>
    <col min="6" max="6" width="3.5703125" style="67" customWidth="1"/>
    <col min="7" max="7" width="3.85546875" style="67" customWidth="1"/>
    <col min="8" max="8" width="3.7109375" style="67" customWidth="1"/>
    <col min="9" max="9" width="6.7109375" style="67" customWidth="1"/>
    <col min="10" max="10" width="6.28515625" style="67" customWidth="1"/>
    <col min="11" max="11" width="5.42578125" style="67" customWidth="1"/>
    <col min="12" max="12" width="2.28515625" style="67" customWidth="1"/>
    <col min="13" max="13" width="1.28515625" style="67" customWidth="1"/>
    <col min="14" max="14" width="15" style="67" customWidth="1"/>
    <col min="15" max="15" width="13.85546875" style="67" customWidth="1"/>
    <col min="16" max="16" width="5" style="67" customWidth="1"/>
    <col min="17" max="17" width="7.7109375" style="67" customWidth="1"/>
    <col min="18" max="20" width="4" style="67" customWidth="1"/>
    <col min="21" max="21" width="2.28515625" style="67" customWidth="1"/>
    <col min="22" max="22" width="13" style="67" customWidth="1"/>
    <col min="23" max="24" width="5.5703125" style="67" customWidth="1"/>
    <col min="25" max="25" width="3.7109375" style="67" customWidth="1"/>
    <col min="26" max="26" width="12.7109375" style="67" customWidth="1"/>
    <col min="27" max="27" width="18.28515625" style="67" customWidth="1"/>
    <col min="28" max="28" width="5.28515625" style="67" customWidth="1"/>
    <col min="29" max="29" width="11.28515625" style="67" customWidth="1"/>
    <col min="30" max="30" width="0.42578125" style="67" hidden="1" customWidth="1"/>
    <col min="31" max="31" width="0.7109375" style="67" customWidth="1"/>
    <col min="32" max="33" width="0.28515625" style="67" customWidth="1"/>
    <col min="34" max="16384" width="5.140625" style="67"/>
  </cols>
  <sheetData>
    <row r="1" spans="1:33" ht="13.5" customHeight="1">
      <c r="A1" s="263"/>
      <c r="B1" s="264" t="s">
        <v>4</v>
      </c>
      <c r="C1" s="264"/>
      <c r="D1" s="264"/>
      <c r="E1" s="264"/>
      <c r="F1" s="264"/>
      <c r="G1" s="264"/>
      <c r="H1" s="264"/>
      <c r="I1" s="264"/>
      <c r="J1" s="264"/>
      <c r="K1" s="264"/>
      <c r="L1" s="264"/>
      <c r="M1" s="264"/>
      <c r="N1" s="264"/>
      <c r="O1" s="264"/>
      <c r="P1" s="264"/>
      <c r="Q1" s="264"/>
      <c r="R1" s="264"/>
      <c r="S1" s="264"/>
      <c r="T1" s="263"/>
      <c r="U1" s="263"/>
      <c r="V1" s="263"/>
      <c r="W1" s="263"/>
      <c r="X1" s="263"/>
      <c r="Y1" s="263"/>
      <c r="Z1" s="263"/>
      <c r="AD1" s="68" t="s">
        <v>894</v>
      </c>
    </row>
    <row r="2" spans="1:33" ht="13.5" customHeight="1">
      <c r="A2" s="263"/>
      <c r="B2" s="264" t="s">
        <v>944</v>
      </c>
      <c r="C2" s="265"/>
      <c r="D2" s="265"/>
      <c r="E2" s="265"/>
      <c r="F2" s="265"/>
      <c r="G2" s="265"/>
      <c r="H2" s="265"/>
      <c r="I2" s="265"/>
      <c r="J2" s="265"/>
      <c r="K2" s="265"/>
      <c r="L2" s="265"/>
      <c r="M2" s="265"/>
      <c r="N2" s="265"/>
      <c r="O2" s="265"/>
      <c r="P2" s="265"/>
      <c r="Q2" s="265"/>
      <c r="R2" s="265"/>
      <c r="S2" s="265"/>
      <c r="T2" s="263"/>
      <c r="U2" s="263"/>
      <c r="V2" s="263"/>
      <c r="W2" s="263"/>
      <c r="X2" s="263"/>
      <c r="Y2" s="263"/>
      <c r="Z2" s="263"/>
      <c r="AD2" s="68" t="s">
        <v>895</v>
      </c>
    </row>
    <row r="3" spans="1:33" ht="13.5" customHeight="1">
      <c r="A3" s="263"/>
      <c r="B3" s="266" t="s">
        <v>896</v>
      </c>
      <c r="C3" s="266"/>
      <c r="D3" s="266"/>
      <c r="E3" s="266"/>
      <c r="F3" s="266"/>
      <c r="G3" s="266"/>
      <c r="H3" s="266"/>
      <c r="I3" s="266"/>
      <c r="J3" s="266"/>
      <c r="K3" s="266"/>
      <c r="L3" s="266"/>
      <c r="M3" s="266"/>
      <c r="N3" s="266"/>
      <c r="O3" s="266"/>
      <c r="P3" s="266"/>
      <c r="Q3" s="266"/>
      <c r="R3" s="266"/>
      <c r="S3" s="266"/>
      <c r="T3" s="263"/>
      <c r="U3" s="263"/>
      <c r="V3" s="263"/>
      <c r="W3" s="263"/>
      <c r="X3" s="263"/>
      <c r="Y3" s="263"/>
      <c r="Z3" s="263"/>
      <c r="AD3" s="68" t="s">
        <v>897</v>
      </c>
    </row>
    <row r="4" spans="1:33" ht="13.5" customHeight="1">
      <c r="A4" s="263"/>
      <c r="B4" s="266"/>
      <c r="C4" s="266"/>
      <c r="D4" s="266"/>
      <c r="E4" s="266"/>
      <c r="F4" s="266"/>
      <c r="G4" s="266"/>
      <c r="H4" s="266"/>
      <c r="I4" s="266"/>
      <c r="J4" s="266"/>
      <c r="K4" s="266"/>
      <c r="L4" s="266"/>
      <c r="M4" s="266"/>
      <c r="N4" s="266"/>
      <c r="O4" s="266"/>
      <c r="P4" s="266"/>
      <c r="Q4" s="266"/>
      <c r="R4" s="266"/>
      <c r="S4" s="266"/>
      <c r="T4" s="263"/>
      <c r="U4" s="263"/>
      <c r="V4" s="263"/>
      <c r="W4" s="263"/>
      <c r="X4" s="263"/>
      <c r="Y4" s="263"/>
      <c r="Z4" s="263"/>
      <c r="AD4" s="67" t="s">
        <v>1330</v>
      </c>
    </row>
    <row r="5" spans="1:33" ht="14.25" customHeight="1">
      <c r="A5" s="69" t="s">
        <v>5</v>
      </c>
      <c r="B5" s="268" t="s">
        <v>898</v>
      </c>
      <c r="C5" s="268"/>
      <c r="D5" s="267" t="s">
        <v>6</v>
      </c>
      <c r="E5" s="267"/>
      <c r="F5" s="267"/>
      <c r="G5" s="267"/>
      <c r="H5" s="268">
        <v>7</v>
      </c>
      <c r="I5" s="268"/>
      <c r="J5" s="268"/>
      <c r="K5" s="267" t="s">
        <v>7</v>
      </c>
      <c r="L5" s="267"/>
      <c r="M5" s="267"/>
      <c r="N5" s="267"/>
      <c r="O5" s="267"/>
      <c r="P5" s="268">
        <v>2023</v>
      </c>
      <c r="Q5" s="268"/>
      <c r="R5" s="268"/>
      <c r="S5" s="268"/>
      <c r="T5" s="267" t="s">
        <v>899</v>
      </c>
      <c r="U5" s="267"/>
      <c r="V5" s="267"/>
      <c r="W5" s="267"/>
      <c r="X5" s="267"/>
      <c r="Y5" s="268" t="s">
        <v>900</v>
      </c>
      <c r="Z5" s="268"/>
      <c r="AD5" s="67" t="s">
        <v>945</v>
      </c>
      <c r="AF5" s="70">
        <f>$D$15</f>
        <v>0.95</v>
      </c>
    </row>
    <row r="6" spans="1:33" s="71" customFormat="1" ht="9" customHeight="1">
      <c r="A6" s="269"/>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D6" s="71" t="s">
        <v>946</v>
      </c>
      <c r="AF6" s="70">
        <f t="shared" ref="AF6:AF22" si="0">$D$15</f>
        <v>0.95</v>
      </c>
    </row>
    <row r="7" spans="1:33" s="71" customFormat="1" ht="13.5" customHeight="1">
      <c r="A7" s="270" t="s">
        <v>901</v>
      </c>
      <c r="B7" s="271"/>
      <c r="C7" s="271"/>
      <c r="D7" s="271"/>
      <c r="E7" s="271"/>
      <c r="F7" s="271"/>
      <c r="G7" s="271"/>
      <c r="H7" s="271"/>
      <c r="I7" s="271"/>
      <c r="J7" s="271"/>
      <c r="K7" s="271"/>
      <c r="L7" s="271"/>
      <c r="M7" s="271"/>
      <c r="N7" s="271"/>
      <c r="O7" s="271"/>
      <c r="P7" s="271"/>
      <c r="Q7" s="271"/>
      <c r="R7" s="271"/>
      <c r="S7" s="271"/>
      <c r="T7" s="271"/>
      <c r="U7" s="271"/>
      <c r="V7" s="271"/>
      <c r="W7" s="271"/>
      <c r="X7" s="271"/>
      <c r="Y7" s="271"/>
      <c r="Z7" s="272"/>
      <c r="AD7" s="72" t="s">
        <v>902</v>
      </c>
      <c r="AF7" s="70">
        <f t="shared" si="0"/>
        <v>0.95</v>
      </c>
    </row>
    <row r="8" spans="1:33" ht="25.5" customHeight="1">
      <c r="A8" s="273" t="s">
        <v>903</v>
      </c>
      <c r="B8" s="274"/>
      <c r="C8" s="275" t="s">
        <v>904</v>
      </c>
      <c r="D8" s="276"/>
      <c r="E8" s="276"/>
      <c r="F8" s="276"/>
      <c r="G8" s="276"/>
      <c r="H8" s="276"/>
      <c r="I8" s="276"/>
      <c r="J8" s="276"/>
      <c r="K8" s="276"/>
      <c r="L8" s="276"/>
      <c r="M8" s="276"/>
      <c r="N8" s="276"/>
      <c r="O8" s="276"/>
      <c r="P8" s="276"/>
      <c r="Q8" s="276"/>
      <c r="R8" s="276"/>
      <c r="S8" s="276"/>
      <c r="T8" s="276"/>
      <c r="U8" s="276"/>
      <c r="V8" s="276"/>
      <c r="W8" s="276"/>
      <c r="X8" s="276"/>
      <c r="Y8" s="276"/>
      <c r="Z8" s="277"/>
      <c r="AD8" s="73" t="s">
        <v>905</v>
      </c>
      <c r="AF8" s="70">
        <f t="shared" si="0"/>
        <v>0.95</v>
      </c>
    </row>
    <row r="9" spans="1:33" ht="37.5" customHeight="1">
      <c r="A9" s="279" t="s">
        <v>906</v>
      </c>
      <c r="B9" s="280"/>
      <c r="C9" s="275" t="s">
        <v>907</v>
      </c>
      <c r="D9" s="276"/>
      <c r="E9" s="276"/>
      <c r="F9" s="276"/>
      <c r="G9" s="276"/>
      <c r="H9" s="276"/>
      <c r="I9" s="276"/>
      <c r="J9" s="276"/>
      <c r="K9" s="276"/>
      <c r="L9" s="276"/>
      <c r="M9" s="276"/>
      <c r="N9" s="276"/>
      <c r="O9" s="276"/>
      <c r="P9" s="276"/>
      <c r="Q9" s="276"/>
      <c r="R9" s="276"/>
      <c r="S9" s="276"/>
      <c r="T9" s="276"/>
      <c r="U9" s="276"/>
      <c r="V9" s="276"/>
      <c r="W9" s="276"/>
      <c r="X9" s="276"/>
      <c r="Y9" s="276"/>
      <c r="Z9" s="277"/>
      <c r="AD9" s="73" t="s">
        <v>908</v>
      </c>
      <c r="AF9" s="70">
        <f t="shared" si="0"/>
        <v>0.95</v>
      </c>
    </row>
    <row r="10" spans="1:33" ht="12" customHeight="1">
      <c r="A10" s="281" t="s">
        <v>909</v>
      </c>
      <c r="B10" s="282"/>
      <c r="C10" s="282"/>
      <c r="D10" s="282"/>
      <c r="E10" s="282"/>
      <c r="F10" s="283"/>
      <c r="G10" s="287" t="s">
        <v>910</v>
      </c>
      <c r="H10" s="288"/>
      <c r="I10" s="288"/>
      <c r="J10" s="289"/>
      <c r="K10" s="293" t="s">
        <v>911</v>
      </c>
      <c r="L10" s="294"/>
      <c r="M10" s="294"/>
      <c r="N10" s="294"/>
      <c r="O10" s="295"/>
      <c r="P10" s="299" t="s">
        <v>912</v>
      </c>
      <c r="Q10" s="300"/>
      <c r="R10" s="300"/>
      <c r="S10" s="300"/>
      <c r="T10" s="300"/>
      <c r="U10" s="300"/>
      <c r="V10" s="300"/>
      <c r="W10" s="300"/>
      <c r="X10" s="300"/>
      <c r="Y10" s="300"/>
      <c r="Z10" s="301"/>
      <c r="AA10" s="74"/>
      <c r="AB10" s="74"/>
      <c r="AC10" s="74"/>
      <c r="AF10" s="70">
        <f t="shared" si="0"/>
        <v>0.95</v>
      </c>
    </row>
    <row r="11" spans="1:33" ht="23.25" customHeight="1">
      <c r="A11" s="284"/>
      <c r="B11" s="285"/>
      <c r="C11" s="285"/>
      <c r="D11" s="285"/>
      <c r="E11" s="285"/>
      <c r="F11" s="286"/>
      <c r="G11" s="290"/>
      <c r="H11" s="291"/>
      <c r="I11" s="291"/>
      <c r="J11" s="292"/>
      <c r="K11" s="296"/>
      <c r="L11" s="297"/>
      <c r="M11" s="297"/>
      <c r="N11" s="297"/>
      <c r="O11" s="298"/>
      <c r="P11" s="302" t="s">
        <v>913</v>
      </c>
      <c r="Q11" s="303"/>
      <c r="R11" s="303"/>
      <c r="S11" s="304"/>
      <c r="T11" s="305" t="s">
        <v>914</v>
      </c>
      <c r="U11" s="306"/>
      <c r="V11" s="306"/>
      <c r="W11" s="307"/>
      <c r="X11" s="305" t="s">
        <v>915</v>
      </c>
      <c r="Y11" s="306"/>
      <c r="Z11" s="307"/>
      <c r="AA11" s="74"/>
      <c r="AB11" s="74"/>
      <c r="AC11" s="74"/>
      <c r="AE11" s="70">
        <f t="shared" ref="AE11:AE12" si="1">D$15</f>
        <v>0.95</v>
      </c>
      <c r="AF11" s="70">
        <f t="shared" si="0"/>
        <v>0.95</v>
      </c>
      <c r="AG11" s="70">
        <f>P$12</f>
        <v>1</v>
      </c>
    </row>
    <row r="12" spans="1:33" ht="41.25" customHeight="1">
      <c r="A12" s="308" t="s">
        <v>947</v>
      </c>
      <c r="B12" s="309"/>
      <c r="C12" s="309"/>
      <c r="D12" s="309"/>
      <c r="E12" s="309"/>
      <c r="F12" s="310"/>
      <c r="G12" s="311" t="s">
        <v>894</v>
      </c>
      <c r="H12" s="312"/>
      <c r="I12" s="312"/>
      <c r="J12" s="313"/>
      <c r="K12" s="314">
        <v>0.9</v>
      </c>
      <c r="L12" s="315"/>
      <c r="M12" s="315"/>
      <c r="N12" s="315"/>
      <c r="O12" s="316"/>
      <c r="P12" s="317">
        <v>1</v>
      </c>
      <c r="Q12" s="318"/>
      <c r="R12" s="318"/>
      <c r="S12" s="319"/>
      <c r="T12" s="314" t="s">
        <v>905</v>
      </c>
      <c r="U12" s="315"/>
      <c r="V12" s="315"/>
      <c r="W12" s="316"/>
      <c r="X12" s="278">
        <v>2024</v>
      </c>
      <c r="Y12" s="278"/>
      <c r="Z12" s="278"/>
      <c r="AE12" s="70">
        <f t="shared" si="1"/>
        <v>0.95</v>
      </c>
      <c r="AF12" s="70">
        <f t="shared" si="0"/>
        <v>0.95</v>
      </c>
      <c r="AG12" s="70">
        <f t="shared" ref="AG12:AG22" si="2">P$12</f>
        <v>1</v>
      </c>
    </row>
    <row r="13" spans="1:33" ht="12" customHeight="1">
      <c r="A13" s="321" t="s">
        <v>916</v>
      </c>
      <c r="B13" s="321"/>
      <c r="C13" s="321"/>
      <c r="D13" s="321"/>
      <c r="E13" s="321"/>
      <c r="F13" s="321"/>
      <c r="G13" s="321"/>
      <c r="H13" s="321"/>
      <c r="I13" s="321"/>
      <c r="J13" s="321"/>
      <c r="K13" s="321"/>
      <c r="L13" s="321"/>
      <c r="M13" s="321"/>
      <c r="N13" s="321"/>
      <c r="O13" s="321"/>
      <c r="P13" s="321"/>
      <c r="Q13" s="321"/>
      <c r="R13" s="321"/>
      <c r="S13" s="321"/>
      <c r="T13" s="321"/>
      <c r="U13" s="321"/>
      <c r="V13" s="321"/>
      <c r="W13" s="321"/>
      <c r="X13" s="321"/>
      <c r="Y13" s="321"/>
      <c r="Z13" s="321"/>
      <c r="AB13" s="67" t="s">
        <v>2</v>
      </c>
      <c r="AE13" s="70">
        <f>D$15</f>
        <v>0.95</v>
      </c>
      <c r="AF13" s="70">
        <f t="shared" si="0"/>
        <v>0.95</v>
      </c>
      <c r="AG13" s="70">
        <f t="shared" si="2"/>
        <v>1</v>
      </c>
    </row>
    <row r="14" spans="1:33" ht="21" customHeight="1">
      <c r="A14" s="75" t="s">
        <v>917</v>
      </c>
      <c r="B14" s="322" t="s">
        <v>918</v>
      </c>
      <c r="C14" s="322"/>
      <c r="D14" s="322" t="s">
        <v>919</v>
      </c>
      <c r="E14" s="322"/>
      <c r="F14" s="322"/>
      <c r="G14" s="322" t="s">
        <v>920</v>
      </c>
      <c r="H14" s="322"/>
      <c r="I14" s="322"/>
      <c r="J14" s="322"/>
      <c r="K14" s="322"/>
      <c r="L14" s="322"/>
      <c r="M14" s="322" t="s">
        <v>921</v>
      </c>
      <c r="N14" s="322"/>
      <c r="O14" s="322"/>
      <c r="P14" s="322"/>
      <c r="Q14" s="322"/>
      <c r="R14" s="322"/>
      <c r="S14" s="322"/>
      <c r="T14" s="323" t="s">
        <v>922</v>
      </c>
      <c r="U14" s="323"/>
      <c r="V14" s="323"/>
      <c r="W14" s="323"/>
      <c r="X14" s="323"/>
      <c r="Y14" s="323"/>
      <c r="Z14" s="323"/>
      <c r="AE14" s="70">
        <f t="shared" ref="AE14:AE22" si="3">D$15</f>
        <v>0.95</v>
      </c>
      <c r="AF14" s="70">
        <f t="shared" si="0"/>
        <v>0.95</v>
      </c>
      <c r="AG14" s="70">
        <f t="shared" si="2"/>
        <v>1</v>
      </c>
    </row>
    <row r="15" spans="1:33" ht="24.75" customHeight="1">
      <c r="A15" s="76" t="s">
        <v>923</v>
      </c>
      <c r="B15" s="324" t="s">
        <v>948</v>
      </c>
      <c r="C15" s="325"/>
      <c r="D15" s="317">
        <v>0.95</v>
      </c>
      <c r="E15" s="318"/>
      <c r="F15" s="319"/>
      <c r="G15" s="326" t="s">
        <v>949</v>
      </c>
      <c r="H15" s="326"/>
      <c r="I15" s="326"/>
      <c r="J15" s="326"/>
      <c r="K15" s="326"/>
      <c r="L15" s="326"/>
      <c r="M15" s="327" t="s">
        <v>949</v>
      </c>
      <c r="N15" s="327"/>
      <c r="O15" s="327"/>
      <c r="P15" s="327"/>
      <c r="Q15" s="327"/>
      <c r="R15" s="327"/>
      <c r="S15" s="327"/>
      <c r="T15" s="311" t="s">
        <v>925</v>
      </c>
      <c r="U15" s="312"/>
      <c r="V15" s="312"/>
      <c r="W15" s="312"/>
      <c r="X15" s="312"/>
      <c r="Y15" s="312"/>
      <c r="Z15" s="313"/>
      <c r="AD15" s="70"/>
      <c r="AE15" s="70">
        <f t="shared" si="3"/>
        <v>0.95</v>
      </c>
      <c r="AF15" s="70">
        <f t="shared" si="0"/>
        <v>0.95</v>
      </c>
      <c r="AG15" s="70">
        <f t="shared" si="2"/>
        <v>1</v>
      </c>
    </row>
    <row r="16" spans="1:33" ht="13.5" customHeight="1">
      <c r="A16" s="320" t="s">
        <v>926</v>
      </c>
      <c r="B16" s="320"/>
      <c r="C16" s="320"/>
      <c r="D16" s="320"/>
      <c r="E16" s="320"/>
      <c r="F16" s="320"/>
      <c r="G16" s="320"/>
      <c r="H16" s="320"/>
      <c r="I16" s="320"/>
      <c r="J16" s="320"/>
      <c r="K16" s="320"/>
      <c r="L16" s="320"/>
      <c r="M16" s="320" t="s">
        <v>927</v>
      </c>
      <c r="N16" s="320"/>
      <c r="O16" s="320"/>
      <c r="P16" s="320"/>
      <c r="Q16" s="320"/>
      <c r="R16" s="320"/>
      <c r="S16" s="320"/>
      <c r="T16" s="320"/>
      <c r="U16" s="320"/>
      <c r="V16" s="320"/>
      <c r="W16" s="320"/>
      <c r="X16" s="320"/>
      <c r="Y16" s="320"/>
      <c r="Z16" s="320"/>
      <c r="AE16" s="70">
        <f t="shared" si="3"/>
        <v>0.95</v>
      </c>
      <c r="AF16" s="70">
        <f t="shared" si="0"/>
        <v>0.95</v>
      </c>
      <c r="AG16" s="70">
        <f t="shared" si="2"/>
        <v>1</v>
      </c>
    </row>
    <row r="17" spans="1:33" ht="33" customHeight="1">
      <c r="A17" s="311" t="s">
        <v>950</v>
      </c>
      <c r="B17" s="312"/>
      <c r="C17" s="312"/>
      <c r="D17" s="312"/>
      <c r="E17" s="312"/>
      <c r="F17" s="312"/>
      <c r="G17" s="312"/>
      <c r="H17" s="312"/>
      <c r="I17" s="312"/>
      <c r="J17" s="312"/>
      <c r="K17" s="312"/>
      <c r="L17" s="313"/>
      <c r="M17" s="312" t="s">
        <v>951</v>
      </c>
      <c r="N17" s="312"/>
      <c r="O17" s="312"/>
      <c r="P17" s="312"/>
      <c r="Q17" s="312"/>
      <c r="R17" s="312"/>
      <c r="S17" s="312"/>
      <c r="T17" s="312"/>
      <c r="U17" s="312"/>
      <c r="V17" s="312"/>
      <c r="W17" s="312"/>
      <c r="X17" s="312"/>
      <c r="Y17" s="312"/>
      <c r="Z17" s="313"/>
      <c r="AC17" s="77"/>
      <c r="AE17" s="70">
        <f t="shared" si="3"/>
        <v>0.95</v>
      </c>
      <c r="AF17" s="70">
        <f>$D$15</f>
        <v>0.95</v>
      </c>
      <c r="AG17" s="70">
        <f t="shared" si="2"/>
        <v>1</v>
      </c>
    </row>
    <row r="18" spans="1:33" ht="12" customHeight="1">
      <c r="A18" s="270" t="s">
        <v>952</v>
      </c>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2"/>
      <c r="AE18" s="70">
        <f t="shared" si="3"/>
        <v>0.95</v>
      </c>
      <c r="AF18" s="70">
        <f t="shared" si="0"/>
        <v>0.95</v>
      </c>
      <c r="AG18" s="70">
        <f t="shared" si="2"/>
        <v>1</v>
      </c>
    </row>
    <row r="19" spans="1:33" ht="11.25" customHeight="1">
      <c r="A19" s="322" t="s">
        <v>953</v>
      </c>
      <c r="B19" s="322"/>
      <c r="C19" s="78">
        <v>2023</v>
      </c>
      <c r="D19" s="78">
        <v>2024</v>
      </c>
      <c r="E19" s="299">
        <v>2025</v>
      </c>
      <c r="F19" s="301"/>
      <c r="G19" s="320">
        <v>2026</v>
      </c>
      <c r="H19" s="320"/>
      <c r="I19" s="320"/>
      <c r="J19" s="320">
        <v>2027</v>
      </c>
      <c r="K19" s="320"/>
      <c r="L19" s="320"/>
      <c r="M19" s="320"/>
      <c r="N19" s="78">
        <v>2028</v>
      </c>
      <c r="O19" s="75">
        <v>2029</v>
      </c>
      <c r="P19" s="320">
        <v>2030</v>
      </c>
      <c r="Q19" s="320"/>
      <c r="R19" s="299">
        <v>2031</v>
      </c>
      <c r="S19" s="300"/>
      <c r="T19" s="300"/>
      <c r="U19" s="301"/>
      <c r="V19" s="75">
        <v>2032</v>
      </c>
      <c r="W19" s="328">
        <v>2033</v>
      </c>
      <c r="X19" s="329"/>
      <c r="Y19" s="330"/>
      <c r="Z19" s="75">
        <v>2034</v>
      </c>
      <c r="AE19" s="70">
        <f t="shared" si="3"/>
        <v>0.95</v>
      </c>
      <c r="AF19" s="70">
        <f t="shared" si="0"/>
        <v>0.95</v>
      </c>
      <c r="AG19" s="70">
        <f t="shared" si="2"/>
        <v>1</v>
      </c>
    </row>
    <row r="20" spans="1:33" ht="11.25" customHeight="1">
      <c r="A20" s="322" t="s">
        <v>928</v>
      </c>
      <c r="B20" s="322"/>
      <c r="C20" s="79">
        <v>225</v>
      </c>
      <c r="D20" s="79"/>
      <c r="E20" s="334"/>
      <c r="F20" s="336"/>
      <c r="G20" s="334"/>
      <c r="H20" s="335"/>
      <c r="I20" s="336"/>
      <c r="J20" s="334"/>
      <c r="K20" s="335"/>
      <c r="L20" s="335"/>
      <c r="M20" s="336"/>
      <c r="N20" s="79"/>
      <c r="O20" s="79"/>
      <c r="P20" s="334"/>
      <c r="Q20" s="336"/>
      <c r="R20" s="334"/>
      <c r="S20" s="335"/>
      <c r="T20" s="335"/>
      <c r="U20" s="336"/>
      <c r="V20" s="80"/>
      <c r="W20" s="334"/>
      <c r="X20" s="335"/>
      <c r="Y20" s="336"/>
      <c r="Z20" s="79"/>
      <c r="AB20" s="54"/>
      <c r="AC20" s="54"/>
      <c r="AE20" s="70">
        <f t="shared" si="3"/>
        <v>0.95</v>
      </c>
      <c r="AF20" s="70">
        <f t="shared" si="0"/>
        <v>0.95</v>
      </c>
      <c r="AG20" s="70">
        <f t="shared" si="2"/>
        <v>1</v>
      </c>
    </row>
    <row r="21" spans="1:33" ht="11.25" customHeight="1">
      <c r="A21" s="322" t="s">
        <v>954</v>
      </c>
      <c r="B21" s="322"/>
      <c r="C21" s="79">
        <v>234</v>
      </c>
      <c r="D21" s="79"/>
      <c r="E21" s="334"/>
      <c r="F21" s="336"/>
      <c r="G21" s="334"/>
      <c r="H21" s="335"/>
      <c r="I21" s="336"/>
      <c r="J21" s="337"/>
      <c r="K21" s="338"/>
      <c r="L21" s="338"/>
      <c r="M21" s="339"/>
      <c r="N21" s="79"/>
      <c r="O21" s="79"/>
      <c r="P21" s="334"/>
      <c r="Q21" s="336"/>
      <c r="R21" s="334"/>
      <c r="S21" s="335"/>
      <c r="T21" s="335"/>
      <c r="U21" s="336"/>
      <c r="V21" s="80"/>
      <c r="W21" s="334"/>
      <c r="X21" s="335"/>
      <c r="Y21" s="336"/>
      <c r="Z21" s="79"/>
      <c r="AA21" s="81"/>
      <c r="AE21" s="70">
        <f t="shared" si="3"/>
        <v>0.95</v>
      </c>
      <c r="AF21" s="70">
        <f t="shared" si="0"/>
        <v>0.95</v>
      </c>
      <c r="AG21" s="70">
        <f t="shared" si="2"/>
        <v>1</v>
      </c>
    </row>
    <row r="22" spans="1:33" ht="11.25" customHeight="1">
      <c r="A22" s="305" t="s">
        <v>955</v>
      </c>
      <c r="B22" s="306"/>
      <c r="C22" s="82">
        <f>IF(ISERROR($C$20/$C$21),0,$C$20/$C$21)</f>
        <v>0.96153846153846156</v>
      </c>
      <c r="D22" s="82">
        <f>IF(ISERROR($D$20/$D$21),0,$D$20/$D$21)</f>
        <v>0</v>
      </c>
      <c r="E22" s="331">
        <f>IF(ISERROR($E$20/$E$21),0,$E$20/$E$21)</f>
        <v>0</v>
      </c>
      <c r="F22" s="333"/>
      <c r="G22" s="331">
        <f>IF(ISERROR($G$20/$G$21),0,$G$20/$G$21)</f>
        <v>0</v>
      </c>
      <c r="H22" s="332"/>
      <c r="I22" s="333"/>
      <c r="J22" s="331">
        <f>IF(ISERROR($J$20/$J$21),0,$J$20/$J$21)</f>
        <v>0</v>
      </c>
      <c r="K22" s="332"/>
      <c r="L22" s="332"/>
      <c r="M22" s="333"/>
      <c r="N22" s="82">
        <f>IF(ISERROR($N$20/$N$21),0,$N$20/$N$21)</f>
        <v>0</v>
      </c>
      <c r="O22" s="82">
        <f>IF(ISERROR($O$20/$O$21),0,$O$20/$O$21)</f>
        <v>0</v>
      </c>
      <c r="P22" s="331">
        <f>IF(ISERROR($P$20/$P$21),0,$P$20/$P$21)</f>
        <v>0</v>
      </c>
      <c r="Q22" s="333"/>
      <c r="R22" s="331">
        <f>IF(ISERROR($R$20/$R$21),0,$R$20/$R$21)</f>
        <v>0</v>
      </c>
      <c r="S22" s="332"/>
      <c r="T22" s="332"/>
      <c r="U22" s="333"/>
      <c r="V22" s="82">
        <f>IF(ISERROR($V$20/$V$21),0,$V$20/$V$21)</f>
        <v>0</v>
      </c>
      <c r="W22" s="331">
        <f>IF(ISERROR($W$20/$W$21),0,$W$20/$W$21)</f>
        <v>0</v>
      </c>
      <c r="X22" s="332"/>
      <c r="Y22" s="333"/>
      <c r="Z22" s="82">
        <f>IF(ISERROR($Z$20/$Z$21),0,$Z$20/$Z$21)</f>
        <v>0</v>
      </c>
      <c r="AA22" s="83"/>
      <c r="AE22" s="70">
        <f t="shared" si="3"/>
        <v>0.95</v>
      </c>
      <c r="AF22" s="70">
        <f t="shared" si="0"/>
        <v>0.95</v>
      </c>
      <c r="AG22" s="70">
        <f t="shared" si="2"/>
        <v>1</v>
      </c>
    </row>
    <row r="23" spans="1:33" ht="265.5" customHeight="1">
      <c r="A23" s="322" t="s">
        <v>956</v>
      </c>
      <c r="B23" s="322"/>
      <c r="C23" s="101" t="s">
        <v>1329</v>
      </c>
      <c r="D23" s="84"/>
      <c r="E23" s="346"/>
      <c r="F23" s="345"/>
      <c r="G23" s="344"/>
      <c r="H23" s="347"/>
      <c r="I23" s="345"/>
      <c r="J23" s="344"/>
      <c r="K23" s="347"/>
      <c r="L23" s="347"/>
      <c r="M23" s="345"/>
      <c r="N23" s="85"/>
      <c r="O23" s="84"/>
      <c r="P23" s="344"/>
      <c r="Q23" s="345"/>
      <c r="R23" s="344"/>
      <c r="S23" s="347"/>
      <c r="T23" s="347"/>
      <c r="U23" s="345"/>
      <c r="V23" s="84"/>
      <c r="W23" s="344"/>
      <c r="X23" s="347"/>
      <c r="Y23" s="345"/>
      <c r="Z23" s="84"/>
      <c r="AA23" s="83"/>
      <c r="AE23" s="70"/>
      <c r="AF23" s="70"/>
    </row>
    <row r="24" spans="1:33" ht="12" customHeight="1">
      <c r="A24" s="270" t="s">
        <v>929</v>
      </c>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2"/>
      <c r="AF24" s="70"/>
    </row>
    <row r="25" spans="1:33" ht="30" customHeight="1">
      <c r="A25" s="86"/>
      <c r="B25" s="86"/>
      <c r="C25" s="86"/>
      <c r="D25" s="86"/>
      <c r="E25" s="86"/>
      <c r="F25" s="86"/>
      <c r="G25" s="86"/>
      <c r="H25" s="86"/>
      <c r="I25" s="86"/>
      <c r="J25" s="86"/>
      <c r="K25" s="86"/>
      <c r="L25" s="86"/>
      <c r="M25" s="86"/>
      <c r="N25" s="86"/>
      <c r="O25" s="86"/>
      <c r="P25" s="86"/>
      <c r="Q25" s="86"/>
      <c r="R25" s="86"/>
      <c r="S25" s="86"/>
      <c r="T25" s="86"/>
      <c r="U25" s="86"/>
      <c r="V25" s="86"/>
      <c r="W25" s="86"/>
      <c r="X25" s="86"/>
      <c r="Y25" s="86"/>
      <c r="Z25" s="87"/>
      <c r="AF25" s="70"/>
    </row>
    <row r="26" spans="1:33" ht="30" customHeight="1">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88"/>
      <c r="AF26" s="70"/>
    </row>
    <row r="27" spans="1:33" ht="30" customHeight="1">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88"/>
      <c r="AF27" s="70"/>
    </row>
    <row r="28" spans="1:33" ht="30" customHeight="1">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88"/>
      <c r="AF28" s="70"/>
    </row>
    <row r="29" spans="1:33" ht="30" customHeight="1">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88"/>
    </row>
    <row r="30" spans="1:33" ht="30" customHeight="1">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88"/>
    </row>
    <row r="31" spans="1:33" ht="24" customHeight="1">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88"/>
    </row>
    <row r="32" spans="1:33" ht="6.75" hidden="1" customHeight="1">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88"/>
    </row>
    <row r="33" spans="1:29" ht="9.75" hidden="1" customHeight="1">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88"/>
    </row>
    <row r="34" spans="1:29" ht="15" hidden="1" customHeight="1">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88"/>
    </row>
    <row r="35" spans="1:29" ht="21.75" hidden="1" customHeight="1">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88"/>
    </row>
    <row r="36" spans="1:29" ht="30" hidden="1" customHeight="1">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88"/>
    </row>
    <row r="37" spans="1:29" ht="30" hidden="1" customHeight="1">
      <c r="A37" s="68"/>
      <c r="B37" s="68"/>
      <c r="C37" s="89"/>
      <c r="D37" s="89"/>
      <c r="E37" s="89"/>
      <c r="F37" s="89"/>
      <c r="G37" s="89"/>
      <c r="H37" s="89"/>
      <c r="I37" s="89"/>
      <c r="J37" s="89"/>
      <c r="K37" s="89"/>
      <c r="L37" s="89"/>
      <c r="M37" s="89"/>
      <c r="N37" s="89"/>
      <c r="O37" s="89"/>
      <c r="P37" s="89"/>
      <c r="Q37" s="89"/>
      <c r="R37" s="89"/>
      <c r="S37" s="89"/>
      <c r="T37" s="89"/>
      <c r="U37" s="89"/>
      <c r="V37" s="89"/>
      <c r="W37" s="89"/>
      <c r="X37" s="89"/>
      <c r="Y37" s="89"/>
      <c r="Z37" s="90"/>
    </row>
    <row r="38" spans="1:29" ht="8.25" customHeight="1">
      <c r="A38" s="91"/>
      <c r="B38" s="55"/>
      <c r="C38" s="55"/>
      <c r="D38" s="55"/>
      <c r="E38" s="86"/>
      <c r="F38" s="86"/>
      <c r="G38" s="86"/>
      <c r="H38" s="86"/>
      <c r="I38" s="86"/>
      <c r="J38" s="86"/>
      <c r="K38" s="86"/>
      <c r="L38" s="86"/>
      <c r="M38" s="86"/>
      <c r="N38" s="86"/>
      <c r="O38" s="86"/>
      <c r="P38" s="86"/>
      <c r="Q38" s="86"/>
      <c r="R38" s="86"/>
      <c r="S38" s="86"/>
      <c r="T38" s="86"/>
      <c r="U38" s="86"/>
      <c r="V38" s="86"/>
      <c r="W38" s="86"/>
      <c r="X38" s="86"/>
      <c r="Y38" s="86"/>
      <c r="Z38" s="87"/>
    </row>
    <row r="39" spans="1:29" ht="45.75" customHeight="1">
      <c r="A39" s="348" t="s">
        <v>930</v>
      </c>
      <c r="B39" s="349"/>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50"/>
      <c r="AA39" s="92"/>
      <c r="AB39" s="56"/>
      <c r="AC39" s="57"/>
    </row>
    <row r="40" spans="1:29" ht="5.25" customHeight="1">
      <c r="A40" s="91"/>
      <c r="B40" s="86"/>
      <c r="C40" s="86"/>
      <c r="D40" s="86"/>
      <c r="E40" s="86"/>
      <c r="F40" s="86"/>
      <c r="G40" s="351"/>
      <c r="H40" s="351"/>
      <c r="I40" s="351"/>
      <c r="J40" s="351"/>
      <c r="K40" s="351"/>
      <c r="L40" s="351"/>
      <c r="M40" s="86"/>
      <c r="N40" s="86"/>
      <c r="O40" s="86"/>
      <c r="P40" s="86"/>
      <c r="Q40" s="86"/>
      <c r="R40" s="86"/>
      <c r="S40" s="86"/>
      <c r="T40" s="86"/>
      <c r="U40" s="86"/>
      <c r="V40" s="86"/>
      <c r="W40" s="86"/>
      <c r="X40" s="86"/>
      <c r="Y40" s="86"/>
      <c r="Z40" s="87"/>
      <c r="AA40" s="92"/>
      <c r="AB40" s="56"/>
      <c r="AC40" s="57"/>
    </row>
    <row r="41" spans="1:29" ht="6.75" customHeight="1">
      <c r="A41" s="91"/>
      <c r="B41" s="86"/>
      <c r="C41" s="86"/>
      <c r="D41" s="86"/>
      <c r="E41" s="86"/>
      <c r="F41" s="86"/>
      <c r="G41" s="86"/>
      <c r="H41" s="86"/>
      <c r="I41" s="86"/>
      <c r="J41" s="86"/>
      <c r="K41" s="86"/>
      <c r="L41" s="86"/>
      <c r="M41" s="86"/>
      <c r="N41" s="86"/>
      <c r="O41" s="86"/>
      <c r="P41" s="86"/>
      <c r="Q41" s="86"/>
      <c r="R41" s="86"/>
      <c r="S41" s="86"/>
      <c r="T41" s="86"/>
      <c r="U41" s="86"/>
      <c r="V41" s="86"/>
      <c r="W41" s="86"/>
      <c r="X41" s="86"/>
      <c r="Y41" s="86"/>
      <c r="Z41" s="87"/>
      <c r="AA41" s="92"/>
      <c r="AB41" s="56"/>
      <c r="AC41" s="57"/>
    </row>
    <row r="42" spans="1:29" ht="13.5" customHeight="1">
      <c r="A42" s="340" t="s">
        <v>957</v>
      </c>
      <c r="B42" s="341"/>
      <c r="C42" s="341"/>
      <c r="D42" s="341"/>
      <c r="E42" s="341"/>
      <c r="F42" s="341"/>
      <c r="G42" s="341"/>
      <c r="H42" s="341"/>
      <c r="I42" s="68"/>
      <c r="J42" s="93" t="s">
        <v>931</v>
      </c>
      <c r="K42" s="68"/>
      <c r="L42" s="342"/>
      <c r="M42" s="343"/>
      <c r="N42" s="68"/>
      <c r="O42" s="68"/>
      <c r="P42" s="94" t="s">
        <v>932</v>
      </c>
      <c r="Q42" s="68"/>
      <c r="R42" s="344"/>
      <c r="S42" s="345"/>
      <c r="T42" s="68"/>
      <c r="U42" s="68"/>
      <c r="V42" s="68"/>
      <c r="W42" s="68"/>
      <c r="X42" s="68"/>
      <c r="Y42" s="68"/>
      <c r="Z42" s="88"/>
      <c r="AA42" s="92"/>
      <c r="AB42" s="56"/>
      <c r="AC42" s="57"/>
    </row>
    <row r="43" spans="1:29" ht="7.5" customHeight="1">
      <c r="A43" s="95"/>
      <c r="B43" s="68"/>
      <c r="C43" s="68"/>
      <c r="D43" s="68"/>
      <c r="E43" s="68"/>
      <c r="F43" s="68"/>
      <c r="G43" s="68"/>
      <c r="H43" s="68"/>
      <c r="I43" s="352"/>
      <c r="J43" s="352"/>
      <c r="K43" s="352"/>
      <c r="L43" s="352"/>
      <c r="M43" s="352"/>
      <c r="N43" s="352"/>
      <c r="O43" s="352"/>
      <c r="P43" s="352"/>
      <c r="Q43" s="352"/>
      <c r="R43" s="352"/>
      <c r="S43" s="352"/>
      <c r="T43" s="352"/>
      <c r="U43" s="352"/>
      <c r="V43" s="352"/>
      <c r="W43" s="352"/>
      <c r="X43" s="352"/>
      <c r="Y43" s="352"/>
      <c r="Z43" s="353"/>
      <c r="AA43" s="92"/>
      <c r="AB43" s="56"/>
      <c r="AC43" s="57"/>
    </row>
    <row r="44" spans="1:29" ht="14.1" customHeight="1">
      <c r="A44" s="354" t="s">
        <v>958</v>
      </c>
      <c r="B44" s="355"/>
      <c r="C44" s="355"/>
      <c r="D44" s="355"/>
      <c r="E44" s="355"/>
      <c r="F44" s="355"/>
      <c r="G44" s="355"/>
      <c r="H44" s="355"/>
      <c r="I44" s="355"/>
      <c r="J44" s="355"/>
      <c r="K44" s="355"/>
      <c r="L44" s="355"/>
      <c r="M44" s="355"/>
      <c r="N44" s="355"/>
      <c r="O44" s="355"/>
      <c r="P44" s="355"/>
      <c r="Q44" s="355"/>
      <c r="R44" s="355"/>
      <c r="S44" s="355"/>
      <c r="T44" s="355"/>
      <c r="U44" s="355"/>
      <c r="V44" s="355"/>
      <c r="W44" s="355"/>
      <c r="X44" s="355"/>
      <c r="Y44" s="355"/>
      <c r="Z44" s="356"/>
      <c r="AA44" s="92"/>
      <c r="AB44" s="56"/>
      <c r="AC44" s="57"/>
    </row>
    <row r="45" spans="1:29" ht="6.75" customHeight="1">
      <c r="A45" s="96"/>
      <c r="B45" s="89"/>
      <c r="C45" s="89"/>
      <c r="D45" s="89"/>
      <c r="E45" s="89"/>
      <c r="F45" s="89"/>
      <c r="G45" s="97"/>
      <c r="H45" s="89"/>
      <c r="I45" s="98"/>
      <c r="J45" s="58"/>
      <c r="K45" s="59"/>
      <c r="L45" s="89"/>
      <c r="M45" s="89"/>
      <c r="N45" s="89"/>
      <c r="O45" s="89"/>
      <c r="P45" s="89"/>
      <c r="Q45" s="89"/>
      <c r="R45" s="89"/>
      <c r="S45" s="89"/>
      <c r="T45" s="89"/>
      <c r="U45" s="89"/>
      <c r="V45" s="89"/>
      <c r="W45" s="89"/>
      <c r="X45" s="89"/>
      <c r="Y45" s="89"/>
      <c r="Z45" s="90"/>
      <c r="AA45" s="92"/>
      <c r="AB45" s="56"/>
      <c r="AC45" s="57"/>
    </row>
    <row r="46" spans="1:29" ht="12.75" customHeight="1">
      <c r="A46" s="357" t="s">
        <v>959</v>
      </c>
      <c r="B46" s="357"/>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92"/>
      <c r="AB46" s="56"/>
      <c r="AC46" s="57"/>
    </row>
    <row r="47" spans="1:29" ht="12.75" customHeight="1">
      <c r="A47" s="358" t="s">
        <v>933</v>
      </c>
      <c r="B47" s="358"/>
      <c r="C47" s="358"/>
      <c r="D47" s="358"/>
      <c r="E47" s="358"/>
      <c r="F47" s="358"/>
      <c r="G47" s="358"/>
      <c r="H47" s="358"/>
      <c r="I47" s="358"/>
      <c r="J47" s="358"/>
      <c r="K47" s="358"/>
      <c r="L47" s="358"/>
      <c r="M47" s="358"/>
      <c r="N47" s="358"/>
      <c r="O47" s="358"/>
      <c r="P47" s="358"/>
      <c r="Q47" s="358"/>
      <c r="R47" s="358"/>
      <c r="S47" s="358"/>
      <c r="T47" s="358"/>
      <c r="U47" s="358"/>
      <c r="V47" s="358"/>
      <c r="W47" s="358"/>
      <c r="X47" s="358"/>
      <c r="Y47" s="358"/>
      <c r="Z47" s="358"/>
      <c r="AA47" s="92"/>
      <c r="AB47" s="56"/>
      <c r="AC47" s="57"/>
    </row>
    <row r="48" spans="1:29" ht="12.75" customHeight="1">
      <c r="A48" s="358"/>
      <c r="B48" s="358"/>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92"/>
      <c r="AB48" s="56"/>
      <c r="AC48" s="57"/>
    </row>
    <row r="49" spans="2:29" ht="7.5" customHeight="1">
      <c r="B49" s="99"/>
      <c r="G49" s="359"/>
      <c r="H49" s="359"/>
      <c r="I49" s="359"/>
      <c r="J49" s="359"/>
      <c r="K49" s="359"/>
      <c r="L49" s="359"/>
      <c r="M49" s="359"/>
      <c r="N49" s="359"/>
      <c r="O49" s="359"/>
      <c r="P49" s="359"/>
      <c r="Q49" s="359"/>
      <c r="R49" s="359"/>
      <c r="S49" s="359"/>
      <c r="T49" s="359"/>
      <c r="U49" s="359"/>
      <c r="V49" s="359"/>
      <c r="W49" s="359"/>
      <c r="X49" s="359"/>
      <c r="Y49" s="359"/>
      <c r="Z49" s="359"/>
      <c r="AA49" s="92"/>
      <c r="AB49" s="56"/>
      <c r="AC49" s="57"/>
    </row>
  </sheetData>
  <sheetProtection formatColumns="0" selectLockedCells="1" selectUnlockedCells="1"/>
  <mergeCells count="96">
    <mergeCell ref="I43:Z43"/>
    <mergeCell ref="A44:Z44"/>
    <mergeCell ref="A46:Z46"/>
    <mergeCell ref="A47:Z48"/>
    <mergeCell ref="G49:H49"/>
    <mergeCell ref="I49:Z49"/>
    <mergeCell ref="A24:Z24"/>
    <mergeCell ref="A39:Z39"/>
    <mergeCell ref="G40:H40"/>
    <mergeCell ref="I40:J40"/>
    <mergeCell ref="K40:L40"/>
    <mergeCell ref="A42:H42"/>
    <mergeCell ref="L42:M42"/>
    <mergeCell ref="R42:S42"/>
    <mergeCell ref="W22:Y22"/>
    <mergeCell ref="A23:B23"/>
    <mergeCell ref="E23:F23"/>
    <mergeCell ref="G23:I23"/>
    <mergeCell ref="J23:M23"/>
    <mergeCell ref="P23:Q23"/>
    <mergeCell ref="R23:U23"/>
    <mergeCell ref="W23:Y23"/>
    <mergeCell ref="A22:B22"/>
    <mergeCell ref="E22:F22"/>
    <mergeCell ref="G22:I22"/>
    <mergeCell ref="J22:M22"/>
    <mergeCell ref="P22:Q22"/>
    <mergeCell ref="R22:U22"/>
    <mergeCell ref="W20:Y20"/>
    <mergeCell ref="A21:B21"/>
    <mergeCell ref="E21:F21"/>
    <mergeCell ref="G21:I21"/>
    <mergeCell ref="J21:M21"/>
    <mergeCell ref="P21:Q21"/>
    <mergeCell ref="R21:U21"/>
    <mergeCell ref="W21:Y21"/>
    <mergeCell ref="A20:B20"/>
    <mergeCell ref="E20:F20"/>
    <mergeCell ref="G20:I20"/>
    <mergeCell ref="J20:M20"/>
    <mergeCell ref="P20:Q20"/>
    <mergeCell ref="R20:U20"/>
    <mergeCell ref="A17:L17"/>
    <mergeCell ref="M17:Z17"/>
    <mergeCell ref="A18:Z18"/>
    <mergeCell ref="A19:B19"/>
    <mergeCell ref="E19:F19"/>
    <mergeCell ref="G19:I19"/>
    <mergeCell ref="J19:M19"/>
    <mergeCell ref="P19:Q19"/>
    <mergeCell ref="R19:U19"/>
    <mergeCell ref="W19:Y19"/>
    <mergeCell ref="A16:L16"/>
    <mergeCell ref="M16:Z16"/>
    <mergeCell ref="A13:Z13"/>
    <mergeCell ref="B14:C14"/>
    <mergeCell ref="D14:F14"/>
    <mergeCell ref="G14:L14"/>
    <mergeCell ref="M14:S14"/>
    <mergeCell ref="T14:Z14"/>
    <mergeCell ref="B15:C15"/>
    <mergeCell ref="D15:F15"/>
    <mergeCell ref="G15:L15"/>
    <mergeCell ref="M15:S15"/>
    <mergeCell ref="T15:Z15"/>
    <mergeCell ref="X12:Z12"/>
    <mergeCell ref="A9:B9"/>
    <mergeCell ref="C9:Z9"/>
    <mergeCell ref="A10:F11"/>
    <mergeCell ref="G10:J11"/>
    <mergeCell ref="K10:O11"/>
    <mergeCell ref="P10:Z10"/>
    <mergeCell ref="P11:S11"/>
    <mergeCell ref="T11:W11"/>
    <mergeCell ref="X11:Z11"/>
    <mergeCell ref="A12:F12"/>
    <mergeCell ref="G12:J12"/>
    <mergeCell ref="K12:O12"/>
    <mergeCell ref="P12:S12"/>
    <mergeCell ref="T12:W12"/>
    <mergeCell ref="T5:X5"/>
    <mergeCell ref="Y5:Z5"/>
    <mergeCell ref="A6:Z6"/>
    <mergeCell ref="A7:Z7"/>
    <mergeCell ref="A8:B8"/>
    <mergeCell ref="C8:Z8"/>
    <mergeCell ref="B5:C5"/>
    <mergeCell ref="D5:G5"/>
    <mergeCell ref="H5:J5"/>
    <mergeCell ref="K5:O5"/>
    <mergeCell ref="P5:S5"/>
    <mergeCell ref="A1:A4"/>
    <mergeCell ref="B1:S1"/>
    <mergeCell ref="T1:Z4"/>
    <mergeCell ref="B2:S2"/>
    <mergeCell ref="B3:S4"/>
  </mergeCells>
  <conditionalFormatting sqref="C20:Z22">
    <cfRule type="cellIs" dxfId="1" priority="1" operator="greaterThan">
      <formula>0</formula>
    </cfRule>
  </conditionalFormatting>
  <conditionalFormatting sqref="C23:Z23">
    <cfRule type="notContainsBlanks" dxfId="0" priority="2">
      <formula>LEN(TRIM(C23))&gt;0</formula>
    </cfRule>
  </conditionalFormatting>
  <dataValidations count="2">
    <dataValidation type="list" allowBlank="1" showInputMessage="1" showErrorMessage="1" promptTitle="Tipo de Indicador" prompt="Eficacia_x000a_Eficiencia_x000a_Efectividad" sqref="G12:J12" xr:uid="{00000000-0002-0000-0700-000000000000}">
      <formula1>$AD$1:$AD$6</formula1>
    </dataValidation>
    <dataValidation type="list" allowBlank="1" showInputMessage="1" showErrorMessage="1" promptTitle="Plazo de cumplimiento" prompt="Corto plazo - Hasta 1 año_x000a_Mediano plazo - Mas de 1 año y hasta 5 años_x000a_Largo plazo - Mayor a 5 años" sqref="T12:W12" xr:uid="{00000000-0002-0000-0700-000001000000}">
      <formula1>$AD$7:$AD$9</formula1>
    </dataValidation>
  </dataValidations>
  <printOptions horizontalCentered="1" verticalCentered="1"/>
  <pageMargins left="0.23622047244094491" right="0.23622047244094491" top="0.11811023622047245" bottom="0.19685039370078741" header="0.11811023622047245" footer="0.11811023622047245"/>
  <pageSetup paperSize="75" scale="70" firstPageNumber="0" pageOrder="overThenDown" orientation="portrait" horizontalDpi="300" verticalDpi="300"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'C:\SST - YUVELLY\SST 2024\[EV-CAL-FO-04 FICHA TECNICA DE INDICADORES DE GESTION  para enviar a natalia (1).xlsx]Hoja1'!#REF!</xm:f>
          </x14:formula1>
          <xm:sqref>B15:C15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6</vt:i4>
      </vt:variant>
    </vt:vector>
  </HeadingPairs>
  <TitlesOfParts>
    <vt:vector size="14" baseType="lpstr">
      <vt:lpstr>Menu</vt:lpstr>
      <vt:lpstr>Constitución</vt:lpstr>
      <vt:lpstr>Ley</vt:lpstr>
      <vt:lpstr>Decreto</vt:lpstr>
      <vt:lpstr>Resolución</vt:lpstr>
      <vt:lpstr>Circular </vt:lpstr>
      <vt:lpstr>Consolidado</vt:lpstr>
      <vt:lpstr>Indicador</vt:lpstr>
      <vt:lpstr>'Circular '!Área_de_impresión</vt:lpstr>
      <vt:lpstr>Constitución!Área_de_impresión</vt:lpstr>
      <vt:lpstr>Decreto!Área_de_impresión</vt:lpstr>
      <vt:lpstr>Indicador!Área_de_impresión</vt:lpstr>
      <vt:lpstr>Ley!Área_de_impresión</vt:lpstr>
      <vt:lpstr>Resolución!Área_de_impresión</vt:lpstr>
    </vt:vector>
  </TitlesOfParts>
  <Company>SANDRA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REQUISITOS LEGALES EN SISO</dc:title>
  <dc:subject>PROGRAMA DE HSE - QUIMONSA LTDA.</dc:subject>
  <dc:creator>SANDRA MILENA PASSOS PEREZ</dc:creator>
  <cp:lastModifiedBy>SOFIA BURGOS HUERGO</cp:lastModifiedBy>
  <cp:lastPrinted>2024-05-21T21:32:11Z</cp:lastPrinted>
  <dcterms:created xsi:type="dcterms:W3CDTF">2005-12-09T16:20:00Z</dcterms:created>
  <dcterms:modified xsi:type="dcterms:W3CDTF">2024-10-29T20:13:25Z</dcterms:modified>
</cp:coreProperties>
</file>