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/Desktop/GESTION/USCO/DERECHO PREFERENCIAL/"/>
    </mc:Choice>
  </mc:AlternateContent>
  <xr:revisionPtr revIDLastSave="0" documentId="13_ncr:1_{0284C60A-5117-8A4E-A16D-C7C8551B5F82}" xr6:coauthVersionLast="45" xr6:coauthVersionMax="45" xr10:uidLastSave="{00000000-0000-0000-0000-000000000000}"/>
  <bookViews>
    <workbookView xWindow="0" yWindow="460" windowWidth="28800" windowHeight="16220" tabRatio="875" xr2:uid="{00000000-000D-0000-FFFF-FFFF00000000}"/>
  </bookViews>
  <sheets>
    <sheet name="Planta 2020" sheetId="35" r:id="rId1"/>
    <sheet name="Resumen" sheetId="34" r:id="rId2"/>
    <sheet name="PLANTA  2019" sheetId="31" state="hidden" r:id="rId3"/>
    <sheet name="3 APLICACION " sheetId="33" r:id="rId4"/>
  </sheets>
  <definedNames>
    <definedName name="_xlnm._FilterDatabase" localSheetId="2" hidden="1">'PLANTA  2019'!$A$2:$R$2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85" i="31" l="1"/>
  <c r="N284" i="31"/>
  <c r="N283" i="31"/>
  <c r="N282" i="31"/>
  <c r="N281" i="31"/>
  <c r="N279" i="31"/>
  <c r="N278" i="31"/>
  <c r="N277" i="31"/>
  <c r="N269" i="31"/>
  <c r="N268" i="31"/>
  <c r="N267" i="31"/>
  <c r="N265" i="31"/>
  <c r="M264" i="31"/>
  <c r="N263" i="31"/>
  <c r="N261" i="31"/>
  <c r="N260" i="31"/>
  <c r="N259" i="31"/>
  <c r="N256" i="31"/>
  <c r="M254" i="31"/>
  <c r="N247" i="31"/>
  <c r="N246" i="31"/>
  <c r="N245" i="31"/>
  <c r="N244" i="31"/>
  <c r="N243" i="31"/>
  <c r="N242" i="31"/>
  <c r="N241" i="31"/>
  <c r="N240" i="31"/>
  <c r="N239" i="31"/>
  <c r="N238" i="31"/>
  <c r="N237" i="31"/>
  <c r="N236" i="31"/>
  <c r="N235" i="31"/>
  <c r="N234" i="31"/>
  <c r="N233" i="31"/>
  <c r="N232" i="31"/>
  <c r="N228" i="31"/>
  <c r="N227" i="31"/>
  <c r="N226" i="31"/>
  <c r="N225" i="31"/>
  <c r="N224" i="31"/>
  <c r="N220" i="31"/>
  <c r="N219" i="31"/>
  <c r="N217" i="31"/>
  <c r="N216" i="31"/>
  <c r="N210" i="31"/>
  <c r="N208" i="31"/>
  <c r="N207" i="31"/>
  <c r="N205" i="31"/>
  <c r="N204" i="31"/>
  <c r="N203" i="31"/>
  <c r="N199" i="31"/>
  <c r="N198" i="31"/>
  <c r="N197" i="31"/>
  <c r="N193" i="31"/>
  <c r="N186" i="31"/>
  <c r="N185" i="31"/>
  <c r="M184" i="31"/>
  <c r="N184" i="31" s="1"/>
  <c r="N178" i="31"/>
  <c r="N177" i="31"/>
  <c r="N173" i="31"/>
  <c r="N172" i="31"/>
  <c r="N164" i="31"/>
  <c r="N163" i="31"/>
  <c r="N160" i="31"/>
  <c r="N159" i="31"/>
  <c r="N158" i="31"/>
  <c r="N155" i="31"/>
  <c r="N154" i="31"/>
  <c r="N153" i="31"/>
  <c r="N151" i="31"/>
  <c r="M150" i="31"/>
  <c r="N150" i="31" s="1"/>
  <c r="N147" i="31"/>
  <c r="M143" i="31"/>
  <c r="N143" i="31" s="1"/>
  <c r="N139" i="31"/>
  <c r="N138" i="31"/>
  <c r="N137" i="31"/>
  <c r="N136" i="31"/>
  <c r="N135" i="31"/>
  <c r="N134" i="31"/>
  <c r="N133" i="31"/>
  <c r="N132" i="31"/>
  <c r="N131" i="31"/>
  <c r="N128" i="31"/>
  <c r="N127" i="31"/>
  <c r="N126" i="31"/>
  <c r="N125" i="31"/>
  <c r="N124" i="31"/>
  <c r="N123" i="31"/>
  <c r="N122" i="31"/>
  <c r="N121" i="31"/>
  <c r="N120" i="31"/>
  <c r="N119" i="31"/>
  <c r="N118" i="31"/>
  <c r="N117" i="31"/>
  <c r="N116" i="31"/>
  <c r="N115" i="31"/>
  <c r="N112" i="31"/>
  <c r="N111" i="31"/>
  <c r="N110" i="31"/>
  <c r="N109" i="31"/>
  <c r="N108" i="31"/>
  <c r="N107" i="31"/>
  <c r="N106" i="31"/>
  <c r="N105" i="31"/>
  <c r="N104" i="31"/>
  <c r="N103" i="31"/>
  <c r="N100" i="31"/>
  <c r="N99" i="31"/>
  <c r="N98" i="31"/>
  <c r="N97" i="31"/>
  <c r="N96" i="31"/>
  <c r="N95" i="31"/>
  <c r="N94" i="31"/>
  <c r="N92" i="31"/>
  <c r="N90" i="31"/>
  <c r="N88" i="31"/>
  <c r="N87" i="31"/>
  <c r="N86" i="31"/>
  <c r="N85" i="31"/>
  <c r="N84" i="31"/>
  <c r="N83" i="31"/>
  <c r="N82" i="31"/>
  <c r="N81" i="31"/>
  <c r="N80" i="31"/>
  <c r="N78" i="31"/>
  <c r="M77" i="31"/>
  <c r="N77" i="31" s="1"/>
  <c r="N67" i="31"/>
  <c r="N66" i="31"/>
  <c r="N65" i="31"/>
  <c r="N64" i="31"/>
  <c r="N63" i="31"/>
  <c r="N62" i="31"/>
  <c r="N61" i="31"/>
  <c r="N57" i="31"/>
  <c r="N56" i="31"/>
  <c r="N55" i="31"/>
  <c r="N51" i="31"/>
  <c r="N50" i="31"/>
  <c r="N49" i="31"/>
  <c r="N48" i="31"/>
  <c r="N45" i="31"/>
  <c r="N43" i="31"/>
  <c r="N42" i="31"/>
  <c r="N38" i="31"/>
  <c r="N36" i="31"/>
  <c r="N35" i="31"/>
  <c r="N34" i="31"/>
  <c r="N33" i="31"/>
  <c r="N32" i="31"/>
  <c r="N30" i="31"/>
  <c r="N29" i="31"/>
  <c r="N28" i="31"/>
  <c r="M27" i="31"/>
  <c r="N27" i="31" s="1"/>
  <c r="N24" i="31"/>
  <c r="N22" i="31"/>
  <c r="N21" i="31"/>
  <c r="N19" i="31"/>
  <c r="N18" i="31"/>
  <c r="N16" i="31"/>
  <c r="N15" i="31"/>
  <c r="N13" i="31"/>
  <c r="N12" i="31"/>
  <c r="M10" i="31"/>
  <c r="N7" i="31"/>
  <c r="N6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FLIA QUINTERO QUINO</author>
    <author>Lilia</author>
    <author>Quinotero</author>
  </authors>
  <commentList>
    <comment ref="G1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FLIA QUINTERO QUINO:</t>
        </r>
        <r>
          <rPr>
            <sz val="9"/>
            <color indexed="81"/>
            <rFont val="Tahoma"/>
            <family val="2"/>
          </rPr>
          <t xml:space="preserve">
PENDIENTE DE PRÓRROGA ANTERIOR</t>
        </r>
      </text>
    </comment>
    <comment ref="G1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FLIA QUINTERO QUINO:</t>
        </r>
        <r>
          <rPr>
            <sz val="9"/>
            <color indexed="81"/>
            <rFont val="Tahoma"/>
            <family val="2"/>
          </rPr>
          <t xml:space="preserve">
PENDIENTE D PRRÓRROGA ANTERIOR</t>
        </r>
      </text>
    </comment>
    <comment ref="G36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Lilia:</t>
        </r>
        <r>
          <rPr>
            <sz val="9"/>
            <color indexed="81"/>
            <rFont val="Tahoma"/>
            <family val="2"/>
          </rPr>
          <t xml:space="preserve">
PROCESO DERECHO PREFERENCIAL</t>
        </r>
      </text>
    </comment>
    <comment ref="G6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FLIA QUINTERO QUINO:</t>
        </r>
        <r>
          <rPr>
            <sz val="9"/>
            <color indexed="81"/>
            <rFont val="Tahoma"/>
            <family val="2"/>
          </rPr>
          <t xml:space="preserve">
REVISAR BIEN EL NOMBRAMIENTO</t>
        </r>
      </text>
    </comment>
    <comment ref="F79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Lilia:</t>
        </r>
        <r>
          <rPr>
            <sz val="9"/>
            <color indexed="81"/>
            <rFont val="Tahoma"/>
            <family val="2"/>
          </rPr>
          <t xml:space="preserve">
RENUNCIA A PARTIR DEL 11 DE ENERO DE 2019</t>
        </r>
      </text>
    </comment>
    <comment ref="F109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Lilia:</t>
        </r>
        <r>
          <rPr>
            <sz val="9"/>
            <color indexed="81"/>
            <rFont val="Tahoma"/>
            <family val="2"/>
          </rPr>
          <t xml:space="preserve">
PROCESO DERECHO PREFERENCIAL</t>
        </r>
      </text>
    </comment>
    <comment ref="G117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FLIA QUINTERO QUINO:
VERIFICAR</t>
        </r>
      </text>
    </comment>
    <comment ref="G126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FLIA QUINTERO QUINO:</t>
        </r>
        <r>
          <rPr>
            <sz val="9"/>
            <color indexed="81"/>
            <rFont val="Tahoma"/>
            <family val="2"/>
          </rPr>
          <t xml:space="preserve">
PENDIENTE DE PRÓRROGA ANTERIOR</t>
        </r>
      </text>
    </comment>
    <comment ref="G25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FLIA QUINTERO QUINO:</t>
        </r>
        <r>
          <rPr>
            <sz val="9"/>
            <color indexed="81"/>
            <rFont val="Tahoma"/>
            <family val="2"/>
          </rPr>
          <t xml:space="preserve">
PENDIENTE ANTERIOR PRÓRROGA</t>
        </r>
      </text>
    </comment>
    <comment ref="D264" authorId="2" shapeId="0" xr:uid="{00000000-0006-0000-0200-00000A000000}">
      <text>
        <r>
          <rPr>
            <b/>
            <sz val="9"/>
            <color indexed="81"/>
            <rFont val="Tahoma"/>
            <family val="2"/>
          </rPr>
          <t>Quinotero:
ESTABA GRADO 17 PREGUNTAR</t>
        </r>
      </text>
    </comment>
  </commentList>
</comments>
</file>

<file path=xl/sharedStrings.xml><?xml version="1.0" encoding="utf-8"?>
<sst xmlns="http://schemas.openxmlformats.org/spreadsheetml/2006/main" count="2981" uniqueCount="902">
  <si>
    <t>DEPENDENCIA Y</t>
  </si>
  <si>
    <t>COD.</t>
  </si>
  <si>
    <t>GRADO</t>
  </si>
  <si>
    <t>TOTAL</t>
  </si>
  <si>
    <t>GASTOS</t>
  </si>
  <si>
    <t>HORAS</t>
  </si>
  <si>
    <t>BONIFIC.</t>
  </si>
  <si>
    <t>PRIMA</t>
  </si>
  <si>
    <t>NOMBRE</t>
  </si>
  <si>
    <t>SITUACIÓN ADMINISTRATIVA</t>
  </si>
  <si>
    <t>FECHA NOVEDADES</t>
  </si>
  <si>
    <t>NOMBRE DEL EMPLEO</t>
  </si>
  <si>
    <t>REPRES.</t>
  </si>
  <si>
    <t>EXTRAS</t>
  </si>
  <si>
    <t>COORDINA</t>
  </si>
  <si>
    <t>TECNICA</t>
  </si>
  <si>
    <t>RECTORIA</t>
  </si>
  <si>
    <t>RECTOR DE UNIVERSIDAD    E.P.</t>
  </si>
  <si>
    <t>SECRETARIO EJECUTIVO</t>
  </si>
  <si>
    <t>N.P. 01/08/96</t>
  </si>
  <si>
    <t>SECRETARIA GENERAL</t>
  </si>
  <si>
    <t xml:space="preserve">SECRETARIO GENERAL DE UNIVERSIDAD </t>
  </si>
  <si>
    <t>SECRETARIO EJECUTIVO (Consejo Superior)</t>
  </si>
  <si>
    <t>VACANTE (DEFINITIVA)</t>
  </si>
  <si>
    <t>DIRECTOR ADTIVO DE CONTROL DISCIP. LNR</t>
  </si>
  <si>
    <t>PROFESIONAL UNIVERSITARIO</t>
  </si>
  <si>
    <t>DIRECTOR DE CENTRO DE UNIVERSIDAD LNR</t>
  </si>
  <si>
    <t>OFICINA ASESORA  DE PLANEACION</t>
  </si>
  <si>
    <t>JEFE DE OFICINA ASESORA DE PLANEACIÓN</t>
  </si>
  <si>
    <t>PROFESIONAL ESPECIALIZADO</t>
  </si>
  <si>
    <t>TECNICO OPERATIVO</t>
  </si>
  <si>
    <t>GUTIÉRREZ VARGAS MARTHA SOFIA</t>
  </si>
  <si>
    <t>OFICINA DE CONTROL INTERNO</t>
  </si>
  <si>
    <t>JEFE DE OFICINA  DE CONTROL INTERNO</t>
  </si>
  <si>
    <t>JEFE DE OFICINA ASESORA JURIDICA</t>
  </si>
  <si>
    <t>VACANTE DEFINITIVA</t>
  </si>
  <si>
    <t>Comisión 01/03/2007</t>
  </si>
  <si>
    <t>VICERRECTORIA ACADEMICA</t>
  </si>
  <si>
    <t>VICERRECTOR DE UNIVERSIDAD   LNR</t>
  </si>
  <si>
    <t>PROFESIONAL DE GESTIÓN INSTITUCIONAL DE INVESTIGACIÓN</t>
  </si>
  <si>
    <t>OROZCO ROJAS ANA ORSIDIS</t>
  </si>
  <si>
    <t>N.P 15/11/02 ABIERTO</t>
  </si>
  <si>
    <t>COMISIÓN 01/06/2007</t>
  </si>
  <si>
    <t>VACANTE (CONCURSO)</t>
  </si>
  <si>
    <t>AUXILIAR ADMINISTRATIVO</t>
  </si>
  <si>
    <t>PROFESIONAL DE GESTIÓN INSTITUCIONAL DE EXTENSIÓN</t>
  </si>
  <si>
    <t>CENTRO DIRECCION DE CURRICULO</t>
  </si>
  <si>
    <t>FACULTAD DE ECONOMIA Y ADMON</t>
  </si>
  <si>
    <t>DECANO DE UNIVERSIDAD  E.P.</t>
  </si>
  <si>
    <t>COMISIÓN 23/09/2013</t>
  </si>
  <si>
    <t>OPERARIO CALIFICADO (Ayudas Audiovis.)</t>
  </si>
  <si>
    <t>OPERARIO CALIFICADO (Lab.Informàtica)</t>
  </si>
  <si>
    <t>FACULTAD DE INGENIERIA</t>
  </si>
  <si>
    <t>DECANO DE UNIVERSIDAD    E.P.</t>
  </si>
  <si>
    <t>TECNICO ADMINISTRATIVO</t>
  </si>
  <si>
    <t>OPERARIO CALIFICADO(Ayudas Audiovisua.)</t>
  </si>
  <si>
    <t>FACULTAD DE EDUCACION</t>
  </si>
  <si>
    <t>DECANO DE UNIVERSIDAD   E.P.</t>
  </si>
  <si>
    <t>COMISIÓN 21/05/2013 AL 20/05/2016</t>
  </si>
  <si>
    <t>OPERARIO CALIFICADO (Lab. de Fìsica)</t>
  </si>
  <si>
    <t>VACANTE TEMPORAL</t>
  </si>
  <si>
    <t>OPERARIO CALIFICADO (Lab. de Informàt)</t>
  </si>
  <si>
    <t>FACULTAD DE LA SALUD</t>
  </si>
  <si>
    <t>COMISIÓN 23/12/2013</t>
  </si>
  <si>
    <t>FACULTAD DE CIENCIAS SOCIALES</t>
  </si>
  <si>
    <t>HUMANAS</t>
  </si>
  <si>
    <t>FACULTAD DE CIENCIAS NATURALES</t>
  </si>
  <si>
    <t>Y EXACTAS</t>
  </si>
  <si>
    <t>FACULTAD DE CIENCIAS JURÍDICAS Y POLÍTICAS</t>
  </si>
  <si>
    <t>N.P.01/08/06 ABIERTO</t>
  </si>
  <si>
    <t>N.P. 15/03/2011  abierto</t>
  </si>
  <si>
    <t>TECNICO  OPERATIVO</t>
  </si>
  <si>
    <t>N.P. 09/09/2014 ABIERTO</t>
  </si>
  <si>
    <t>PROFESIONAL DE GESTIÓN INSTITUCIONAL</t>
  </si>
  <si>
    <t>N.P.04/11/03  ABIERTO</t>
  </si>
  <si>
    <t>VACANTE  (DEFINITIVA)</t>
  </si>
  <si>
    <t>ODONTOLOGO 1/2 Tiempo</t>
  </si>
  <si>
    <t>N.P. 19/01/2010 ABIERTO</t>
  </si>
  <si>
    <t>MEDICO 1/2 Tiempo</t>
  </si>
  <si>
    <t>ENFERMERO AUXILIAR</t>
  </si>
  <si>
    <t>N.P.12/09/06 ABIERTO</t>
  </si>
  <si>
    <t>N.P.01/08/96</t>
  </si>
  <si>
    <t>N.P. 11/04/2008 ABIERTO</t>
  </si>
  <si>
    <t>OPERARIO CALIFICADO</t>
  </si>
  <si>
    <t>CAMPO RAMON FELIX ANTONIO</t>
  </si>
  <si>
    <t>N.P. 01/08/96 ABIERTO</t>
  </si>
  <si>
    <t>SUAREZ LOSADA AMPARO</t>
  </si>
  <si>
    <t>PROFESIONAL DE GESTIÓN INSTITUCIONAL BIBLIOTECA</t>
  </si>
  <si>
    <t>N.P.01/09/01 ABIERTO</t>
  </si>
  <si>
    <t>N.P.02/05/03 ABIERTO</t>
  </si>
  <si>
    <t>N.P. 02/03/2009 ABIERTO</t>
  </si>
  <si>
    <t>OPERARIO CALIFICADO (Recepciòn)</t>
  </si>
  <si>
    <t>N.P 15/01/2007 abierto</t>
  </si>
  <si>
    <t>VICERRECTOR DE UNIVERSIDAD  LNR</t>
  </si>
  <si>
    <t>N.P.01/09/2005 ABIERTO</t>
  </si>
  <si>
    <t>OPERARIO CALIFICADO (Piscinero)</t>
  </si>
  <si>
    <t>CONDUCTOR MECANICO</t>
  </si>
  <si>
    <t>N.P 01/08/2005 ABIERTO</t>
  </si>
  <si>
    <t>N.P. 05/07/2011 ABIERTO</t>
  </si>
  <si>
    <t>CELADOR</t>
  </si>
  <si>
    <t>N.P. 01/09/2010  ABIERTO</t>
  </si>
  <si>
    <t>N.P. 16/11/2006 ABIERTO</t>
  </si>
  <si>
    <t>N.P 29/04/97</t>
  </si>
  <si>
    <t>N.P 01/08/2007 ABIERTO</t>
  </si>
  <si>
    <t>VACNATE DEFINITIVA</t>
  </si>
  <si>
    <t>0045</t>
  </si>
  <si>
    <t>22</t>
  </si>
  <si>
    <t>24</t>
  </si>
  <si>
    <t>17</t>
  </si>
  <si>
    <t>0060</t>
  </si>
  <si>
    <t>11</t>
  </si>
  <si>
    <t>2044</t>
  </si>
  <si>
    <t>0095</t>
  </si>
  <si>
    <t>1045</t>
  </si>
  <si>
    <t>0137</t>
  </si>
  <si>
    <t>19</t>
  </si>
  <si>
    <t>0085</t>
  </si>
  <si>
    <t>DEL FUNCIONARIO TITULAR</t>
  </si>
  <si>
    <t>CLAUDIA YOLIMA LÓPEZ CABRERA</t>
  </si>
  <si>
    <t>GELMO TIERRADENTRO</t>
  </si>
  <si>
    <t>CIELO CULMAN GÓMEZ</t>
  </si>
  <si>
    <t>No</t>
  </si>
  <si>
    <t>OFICINA DE CONTRATACIÓN</t>
  </si>
  <si>
    <t>MARTHA LILIANA HERMOSA TRUJILLO</t>
  </si>
  <si>
    <t>LEILA MERCEDES GARCÍA ARIAS</t>
  </si>
  <si>
    <t>SONIA JACQUELINE MORALES CRESPO</t>
  </si>
  <si>
    <t>MARÍA CONSTANZA DÍAZ RAMÍREZ</t>
  </si>
  <si>
    <t>RAMIRO DÍAZ</t>
  </si>
  <si>
    <t>ERNESTOR CARDOZO OTÁLORA</t>
  </si>
  <si>
    <t>SANDRA CUELLAR SOTO</t>
  </si>
  <si>
    <t>MERY PASCUAS DE SALAS</t>
  </si>
  <si>
    <t>EUCLIDES LOZANO ESCOBAR</t>
  </si>
  <si>
    <t>WILMAN FORERO SALAZAR</t>
  </si>
  <si>
    <t>YENNY LILIANA ANDRADE VILLARRAGA</t>
  </si>
  <si>
    <t>SALARIO</t>
  </si>
  <si>
    <t>HERNANDO</t>
  </si>
  <si>
    <t>CIENCIAS NATURALES</t>
  </si>
  <si>
    <t>DERECHO</t>
  </si>
  <si>
    <t xml:space="preserve"> MARTHA LILIANA HERMOSA TRUJILLO</t>
  </si>
  <si>
    <t>BERNARDA MARTÍNEZ DE GAMBOA</t>
  </si>
  <si>
    <t>MIREYA ROJAS GÓMEZ</t>
  </si>
  <si>
    <t xml:space="preserve"> AUGUSTO TOVAR PUENTES</t>
  </si>
  <si>
    <t xml:space="preserve"> LUZ MARINA LOPEZ PINZON</t>
  </si>
  <si>
    <t xml:space="preserve">KAY DILETT LOPEZ WALTEROS </t>
  </si>
  <si>
    <t xml:space="preserve"> MARITZA SALAS SOTO</t>
  </si>
  <si>
    <t xml:space="preserve">LIBIA INES PUENTES LOZANO </t>
  </si>
  <si>
    <t xml:space="preserve">JOSÉ ELISEO BAICUE PEÑA </t>
  </si>
  <si>
    <t xml:space="preserve"> MARÍA ELCY VALENZUELA MORA</t>
  </si>
  <si>
    <t xml:space="preserve"> LUZ ANGELA ROJAS SALAZAR</t>
  </si>
  <si>
    <t xml:space="preserve">SANDRA DERLY GONZÁLEZ VARGAS </t>
  </si>
  <si>
    <t xml:space="preserve"> ISABEL CRISTINA PATIÑO QUINTERO</t>
  </si>
  <si>
    <t xml:space="preserve">GILMA CONSTANZA SALAMANCA DÍAZ </t>
  </si>
  <si>
    <t xml:space="preserve"> DOLLY LUCÍA SALGADO VASQUEZ</t>
  </si>
  <si>
    <t>DORIS GRICEIDA JIMENEZ</t>
  </si>
  <si>
    <t xml:space="preserve"> MARTHA CECILIA SAENZ VASQUEZ</t>
  </si>
  <si>
    <t xml:space="preserve"> ELCY OBREGON TAMAYO</t>
  </si>
  <si>
    <t xml:space="preserve">MARÍA ALDAMARI ARIAS LOZANO </t>
  </si>
  <si>
    <t xml:space="preserve">OLGA LUCIA ORTIZ PENNA </t>
  </si>
  <si>
    <t xml:space="preserve"> LUZ DARY RESTREPO  OSORIO</t>
  </si>
  <si>
    <t xml:space="preserve">LUZ ANGELA VARGAS LAGUNA </t>
  </si>
  <si>
    <t xml:space="preserve">CONSUELO CORDOBA TORRES </t>
  </si>
  <si>
    <t xml:space="preserve">NELLY OLIVEROS </t>
  </si>
  <si>
    <t xml:space="preserve"> LIDA CONSTANZA PERDOMO</t>
  </si>
  <si>
    <t xml:space="preserve"> MARÍA IVETT PÉREZ RODRÍGUEZ</t>
  </si>
  <si>
    <t xml:space="preserve"> ALMA RUTH VARGAS ZAMORA</t>
  </si>
  <si>
    <t xml:space="preserve">CARLOS ARTURO ALVAREZ CASTRO </t>
  </si>
  <si>
    <t xml:space="preserve"> RICARDO  ÁNGEL MELENDEZ</t>
  </si>
  <si>
    <t xml:space="preserve"> MA. ROCIO TRUJILLO QUINTANA</t>
  </si>
  <si>
    <t xml:space="preserve"> FREDY DE JESÚS RUIZ AGUDELO</t>
  </si>
  <si>
    <t xml:space="preserve"> JAIRO GOMEZ</t>
  </si>
  <si>
    <t xml:space="preserve"> ABEL SANTIAGO GUALY CAMERO</t>
  </si>
  <si>
    <t xml:space="preserve"> EDUARDO SAMBONI MOSQUERA</t>
  </si>
  <si>
    <t xml:space="preserve"> NELSON PERDOMO URAZAN</t>
  </si>
  <si>
    <t xml:space="preserve"> DESIDERIO OLARTE TOVAR</t>
  </si>
  <si>
    <t>YASMIN TOVAR YAÑEZ</t>
  </si>
  <si>
    <t>PSICOLOGÍA</t>
  </si>
  <si>
    <t>AURORA RAMOS DE ESCOBAR</t>
  </si>
  <si>
    <t>MAURICIO PENAGOS</t>
  </si>
  <si>
    <t>ROCIO DE LAS MERCEDES POLANIA FARFAN</t>
  </si>
  <si>
    <t>GABRIEL ORLANDO REALPE BENAVIDES</t>
  </si>
  <si>
    <t>CARLOS ALBERTO GONZÁLEZ BEDOYA</t>
  </si>
  <si>
    <t>OSCAR ANDRÉS TORRES CERON</t>
  </si>
  <si>
    <t>MIGUEL ÁNGEL GUTIÉRREZ ANTURY</t>
  </si>
  <si>
    <t>ASIGNACIÓN BÁSICA</t>
  </si>
  <si>
    <t>CRISTINA QUIMBAYO  TAFUR</t>
  </si>
  <si>
    <t>GLORIA COTRINO TRUJILLO</t>
  </si>
  <si>
    <t xml:space="preserve">ACUICULTURA: </t>
  </si>
  <si>
    <t>MIGUEL CRISTANCHO</t>
  </si>
  <si>
    <t>YASMIN VERA</t>
  </si>
  <si>
    <t>MATEMATICAS  DPTO APLICADA</t>
  </si>
  <si>
    <t>GUSTAVO LONDOÑO</t>
  </si>
  <si>
    <t>MATEMATICAS PROG APLICADA</t>
  </si>
  <si>
    <t>TERESA DUSSÁN CALDERON</t>
  </si>
  <si>
    <t>PEDRO LUIS GARCIA REYES</t>
  </si>
  <si>
    <t xml:space="preserve">MARÍA EUGENIA ROJAS CASTRO </t>
  </si>
  <si>
    <t xml:space="preserve"> MARÍA CRISTINA LOSADA GARCÍA</t>
  </si>
  <si>
    <t xml:space="preserve"> MARÍA RUTH CAMPOS CALDERON </t>
  </si>
  <si>
    <t xml:space="preserve">LINA MARÍA CABRERA CABRERA </t>
  </si>
  <si>
    <t>JASBLEIDY MAGRETH TRUJILLO MÉNDEZ</t>
  </si>
  <si>
    <t xml:space="preserve"> DIANA PATRICIA PÉREZ CASTAÑEDA</t>
  </si>
  <si>
    <t xml:space="preserve"> MARÍA EDITH ÁVILA ORTIZ</t>
  </si>
  <si>
    <t xml:space="preserve"> JOSÉ DOMINGO VALDERRAMA RAMÍREZ</t>
  </si>
  <si>
    <t xml:space="preserve"> NANCY RAMÍREZ LUGO</t>
  </si>
  <si>
    <t xml:space="preserve">JUAN ANTONIO RAMÍREZ VALEROS </t>
  </si>
  <si>
    <t xml:space="preserve"> LUIS ARMANDO RUBIANO RAMÍREZ</t>
  </si>
  <si>
    <t>POLANIA GUTIÉRREZ MARÍA CLAUDIA</t>
  </si>
  <si>
    <t xml:space="preserve">CARMEN ROCIO RIVERA GUTIÉRREZ </t>
  </si>
  <si>
    <t xml:space="preserve">NANCY CATHERINE MOLINA SÁNCHEZ </t>
  </si>
  <si>
    <t xml:space="preserve">DIANA PATRICIA SÁNCHEZ LOSADA </t>
  </si>
  <si>
    <t xml:space="preserve"> JUDITH SÁNCHEZ VARGAS</t>
  </si>
  <si>
    <t>MOLINA SÁNCHEZ NANCY CATHERINE</t>
  </si>
  <si>
    <t xml:space="preserve"> LILIA SUSANA DÍAZ CHARRIS</t>
  </si>
  <si>
    <t xml:space="preserve"> YANETDS PATRICIA DÍAZ ROJAS</t>
  </si>
  <si>
    <t>DÍAZ RAMÍREZ MARÍA CONSTANZA</t>
  </si>
  <si>
    <t xml:space="preserve">CRISTIAN RAFAEL GÓMEZ AGUIRRE </t>
  </si>
  <si>
    <t xml:space="preserve"> LIDA MILENA CAICEDO RODRÍGUEZ</t>
  </si>
  <si>
    <t>MARÍA LILIANA HERNÁNDEZ PASCUAS</t>
  </si>
  <si>
    <t xml:space="preserve"> JAIRO GONZÁLEZ RINCON</t>
  </si>
  <si>
    <t>MARÍA CAMILA MEDINA LEÒN</t>
  </si>
  <si>
    <t>DEICY ROJAS SEPULVEDA</t>
  </si>
  <si>
    <t>MERCEDES POLANIA TAMAYO</t>
  </si>
  <si>
    <t xml:space="preserve"> RAMÓN MARTÍNEZ ROJAS</t>
  </si>
  <si>
    <t>DORA EMILIA FIERRO RODRÍGUEZ</t>
  </si>
  <si>
    <t>LINA FERNANDA ANDRADE A.</t>
  </si>
  <si>
    <t>OLGA BEATRIZ RAMÍREZ ESCOBAR</t>
  </si>
  <si>
    <t xml:space="preserve">MOSQUERA LUIS EDUARDO </t>
  </si>
  <si>
    <t>CARLOS A.SÁNCHEZ LEYTON</t>
  </si>
  <si>
    <t xml:space="preserve">DURÁN CERQUERA  YOVANNY </t>
  </si>
  <si>
    <t>CRUZ HELENA SÁNCHEZ VERA</t>
  </si>
  <si>
    <t>ALBERT GIOVANNY NUÑEZ VANEGAS</t>
  </si>
  <si>
    <t>JOSÉ EDUARDO PERDOMO MEDINA</t>
  </si>
  <si>
    <t>MARTHA LUCIA LEIVA BAHAMON</t>
  </si>
  <si>
    <t>MARTHA CECILIA ORDOÑEZ CABRERA</t>
  </si>
  <si>
    <t>JORGE ELIECER SÁNCHEZ LOZANO</t>
  </si>
  <si>
    <t>ORLANDO SILVA CASTAÑEDA</t>
  </si>
  <si>
    <t xml:space="preserve">MORA SILVA  ALBERTO </t>
  </si>
  <si>
    <t xml:space="preserve">BARON TRUJILLO  YAMIL JOSE </t>
  </si>
  <si>
    <t xml:space="preserve">PIMENTEL NARVAEZ  NARCIZO </t>
  </si>
  <si>
    <t xml:space="preserve">VARGAS USECHE  LUBIN </t>
  </si>
  <si>
    <t>GLORIA POLANIA</t>
  </si>
  <si>
    <t>LILIANA CORTES  MONTERO</t>
  </si>
  <si>
    <t>EUGENIA PIA DEL SOCORRO MOTTA PINILLA</t>
  </si>
  <si>
    <t>OLGA GUZMÁN LIZCANO</t>
  </si>
  <si>
    <t>LINA PAOLA RODRÍGUEZ ANGULO</t>
  </si>
  <si>
    <t>IBERSON ALZATE MIRA</t>
  </si>
  <si>
    <t xml:space="preserve">LEÓN MEDINA  MARÍA NELFY </t>
  </si>
  <si>
    <t>MIREYA  OLIVEROS MACHADO</t>
  </si>
  <si>
    <t xml:space="preserve">AUGUSTO TOVAR PUENTES </t>
  </si>
  <si>
    <t xml:space="preserve">MARÍA EDITH ÁVILA ORTIZ </t>
  </si>
  <si>
    <t xml:space="preserve">ANA ORSIDIS OROZCO ROJAS </t>
  </si>
  <si>
    <t xml:space="preserve">LUZ MARINA LÓPEZ PINZON </t>
  </si>
  <si>
    <t xml:space="preserve">MARÍA ELCY VALENZUELA MORA </t>
  </si>
  <si>
    <t xml:space="preserve">MERY PASCUAS DE SALAS </t>
  </si>
  <si>
    <t xml:space="preserve">NILSY VARGAS ALMARIO </t>
  </si>
  <si>
    <t>BENJAMIN ALARCON YUSTRES</t>
  </si>
  <si>
    <t xml:space="preserve">ALMA RUTH VARGAS ZAMORA  </t>
  </si>
  <si>
    <t>LIBIA INÉS PUENTES LOZANO</t>
  </si>
  <si>
    <t xml:space="preserve">ESPERANZA PERDOMO RAMON </t>
  </si>
  <si>
    <t>LUZ ANGELA ROJAS SALAZAR</t>
  </si>
  <si>
    <t xml:space="preserve">GUSTAVO CARDOZO TAMAYO </t>
  </si>
  <si>
    <t xml:space="preserve">MARÍA CONSUELO RAMÍREZ BAHAMON </t>
  </si>
  <si>
    <t xml:space="preserve">FRANCIA DEL SOCORRO GONZÁLEZ SOTO </t>
  </si>
  <si>
    <t xml:space="preserve">JOSE LUIS  MOTTA PERDOMO </t>
  </si>
  <si>
    <t xml:space="preserve">EFREN  MOSQUERA VILLARREAL  </t>
  </si>
  <si>
    <t xml:space="preserve">CELICO  LOSADA CEDEÑO  </t>
  </si>
  <si>
    <t xml:space="preserve">CONSUELO VASQUEZ </t>
  </si>
  <si>
    <t xml:space="preserve">PEDRO LUIS GARCÍA REYES </t>
  </si>
  <si>
    <t xml:space="preserve">EUCLIDES LOZANO ESCOBAR </t>
  </si>
  <si>
    <t xml:space="preserve"> EDNA LUCENA  CERQUERA ROJAS </t>
  </si>
  <si>
    <t xml:space="preserve">IBERSON ALZATE MIRA </t>
  </si>
  <si>
    <t xml:space="preserve">JAVIER  GUALTEROS SÁNCHEZ </t>
  </si>
  <si>
    <t xml:space="preserve">ALEJANDRO  TORRENTE TRUJILLO  </t>
  </si>
  <si>
    <t xml:space="preserve">NUBIA PATRICIA SANMIGUEL MOSQUERA </t>
  </si>
  <si>
    <t xml:space="preserve">JAIME QUINTERO DELGADO  </t>
  </si>
  <si>
    <t xml:space="preserve">MARÍA FABIOLA GÓMEZ GARCÍA  </t>
  </si>
  <si>
    <t xml:space="preserve">MARÍA CRISTINA REPIZO SALAZAR  </t>
  </si>
  <si>
    <t xml:space="preserve">LUDGERIO AROCA TRUJILLO </t>
  </si>
  <si>
    <t xml:space="preserve">CARLOS ALFONSO SÁNCHEZ LEYTON </t>
  </si>
  <si>
    <t xml:space="preserve">JOSÉ DOMINGO VALDERRAMA RAMÍREZ </t>
  </si>
  <si>
    <t xml:space="preserve">MIGUEL ÁNGEL GUTIÉRREZ ANTURY </t>
  </si>
  <si>
    <t xml:space="preserve">DIANA PATRICIA PÉREZ CASTAÑEDA </t>
  </si>
  <si>
    <t xml:space="preserve">YINETH ROJAS VASQUEZ  </t>
  </si>
  <si>
    <t xml:space="preserve">FABIOLA SALAZAR GUEVARA </t>
  </si>
  <si>
    <t xml:space="preserve"> RAMIRO DÍAZ</t>
  </si>
  <si>
    <t xml:space="preserve">GRACIELA  IPUZ GARCÍA  </t>
  </si>
  <si>
    <t xml:space="preserve">GUSTAVO  RIVERA CUELLAR  </t>
  </si>
  <si>
    <t xml:space="preserve"> MARÍA EMILCE AVILES SUAREZ</t>
  </si>
  <si>
    <t xml:space="preserve">MIREYA ROJAS GÓMEZ </t>
  </si>
  <si>
    <t xml:space="preserve">JORGE ENRIQUE GUERRERO  </t>
  </si>
  <si>
    <t xml:space="preserve">GILBERTO CORTES  </t>
  </si>
  <si>
    <t xml:space="preserve">ISRAEL  PERDOMO ROJAS  </t>
  </si>
  <si>
    <t xml:space="preserve">JOSÉ MILLER  GALINDO MARTÍNEZ  </t>
  </si>
  <si>
    <t xml:space="preserve">LUIS ALFONSO ROMERO GARZON  </t>
  </si>
  <si>
    <t xml:space="preserve">JUAN  DUCUARA  ROMERO  </t>
  </si>
  <si>
    <t xml:space="preserve">ROBINSON  MUÑOZ ESPINOSA </t>
  </si>
  <si>
    <t xml:space="preserve">GUSTAVO RAMÍREZ HERRERA </t>
  </si>
  <si>
    <t xml:space="preserve">NELSON  VALBUENA MÉNDEZ  </t>
  </si>
  <si>
    <t xml:space="preserve">GUSTAVO  CELIS MOSQUERA  </t>
  </si>
  <si>
    <t xml:space="preserve">ERNESTOR CARDOZO OTÁLORA </t>
  </si>
  <si>
    <t xml:space="preserve">GELMO  TIERRADENTRO </t>
  </si>
  <si>
    <t xml:space="preserve">NENCER CÁRDENAS CEDIEL </t>
  </si>
  <si>
    <t>NENCER CÁRDENAS CEDIEL</t>
  </si>
  <si>
    <t>CARLOS ARTURO ÁLVAREZ CASTRO</t>
  </si>
  <si>
    <t>JAVIER GUALTEROS</t>
  </si>
  <si>
    <t>COMISIÓN 25/11/2016</t>
  </si>
  <si>
    <t>JAIRO ANTONIO ROGRÍGUEZ RODRÍGUEZ</t>
  </si>
  <si>
    <t>JAIME JULIO ROBERTO</t>
  </si>
  <si>
    <t xml:space="preserve">JOSÉ OTIQUIO  MORA VARGAS </t>
  </si>
  <si>
    <t>MARÍA CONSUELO RAMÍREZ BAHAMON</t>
  </si>
  <si>
    <t>LAURA BIBIANA HORTA GONZÁLEZ</t>
  </si>
  <si>
    <t>VACANTE DEFINITIVA (ezequiel)</t>
  </si>
  <si>
    <t>JAZMINE CASTRO ROJAS</t>
  </si>
  <si>
    <t>N.P. 16/01/2012 AL 15/11/2017</t>
  </si>
  <si>
    <t>N.P 05/01/2015 AL 04/11/2017</t>
  </si>
  <si>
    <t>N.P. 13/01/2016 AL 12/11/2017</t>
  </si>
  <si>
    <t>N.P. 05/01/2015 AL 04/11/2017</t>
  </si>
  <si>
    <t>GUSTAVO CARDOZO TAMAYO</t>
  </si>
  <si>
    <t>TANIA LISETH GONZÁLEZ VARGAS</t>
  </si>
  <si>
    <t>N.P. 13/01/2013 AL 12/11/2017</t>
  </si>
  <si>
    <t>WILLIAM ALVEIRO ORDOÑEZ MUÑOZ</t>
  </si>
  <si>
    <t>MAURICIO DUARTE TORO</t>
  </si>
  <si>
    <t>FABIO ALEXANDER PIÑEROS SALAZAR</t>
  </si>
  <si>
    <t xml:space="preserve">COMISIÓN </t>
  </si>
  <si>
    <t>VACANTE (DEFINITIVA-GLORIA)</t>
  </si>
  <si>
    <t>ADRIANA  XIMENA PÉREZ CASTRO</t>
  </si>
  <si>
    <t>N.P. 09/012001 - ABIERTO</t>
  </si>
  <si>
    <t>N.P.08/05/2015 a 07/11/2017</t>
  </si>
  <si>
    <t>N.P.08/05/2015 AL 7/11/2017</t>
  </si>
  <si>
    <t>E. 22/11/2017 AL 21/03/2018</t>
  </si>
  <si>
    <t>E. 22/03/2018 al 21/03/2018</t>
  </si>
  <si>
    <t xml:space="preserve">N.P. 11/01/2013 </t>
  </si>
  <si>
    <t>N.P 20/05/2016 AL 9/02/2018</t>
  </si>
  <si>
    <t>DIRECCIÓN ADMINISTRATIVA  DE BIENESTAR UNIVERSITARIO</t>
  </si>
  <si>
    <t>DIRECCIÓN DE SEDES REGIONALES</t>
  </si>
  <si>
    <t>OFICINA ASESORA JURIDICA</t>
  </si>
  <si>
    <t>DIRECCIÓN DE REGISTRO Y CONTROL ACADÉMICO</t>
  </si>
  <si>
    <t>DIRECCIÓN DE CENTRO DE GRADUADOS</t>
  </si>
  <si>
    <t>DIRECCIÓN GENERAL DE INVESTIGACIONES</t>
  </si>
  <si>
    <t>DIRECCIÓN ADMINISTRATIVA DE PROYECCIÓN SOCIAL Y PROYECTOS ESPECIALES</t>
  </si>
  <si>
    <t>OFICINA DE TALENTO HUMANO</t>
  </si>
  <si>
    <t>JEFE OFICINA DE TALENTO HUMANO</t>
  </si>
  <si>
    <t>JEFE OFICINA DE CONTRATACIÓN</t>
  </si>
  <si>
    <t>JEFE OFICINA DE ASEGURAMIENTO DE LA CALIDAD</t>
  </si>
  <si>
    <t>CARLOS EMILIO ARDILA OSPINA</t>
  </si>
  <si>
    <t>DIRECTOR ADMINISTRATIVO DE BIENESTAR UNIVERSITARIO</t>
  </si>
  <si>
    <t>DIRECTOR DE CENTRO DE GRADUADOS</t>
  </si>
  <si>
    <t>JEFE DE OFICINA DE RELACIONES NACIONALES E INTERNACIONALES</t>
  </si>
  <si>
    <t>DIRECTOR ADMINISTRATIVO DE PROYECCIÓN SOCIAL Y PROYECTOS ESPECIALES</t>
  </si>
  <si>
    <t>LNR 23/01/2018</t>
  </si>
  <si>
    <t>L.N Y R. 23/01/2018</t>
  </si>
  <si>
    <t>LN 23/01/2018</t>
  </si>
  <si>
    <t>PEDRO ELÍAS GARCÍA ROJAS</t>
  </si>
  <si>
    <t>PABLO JOSÉ GÓMEZ RUBIANO</t>
  </si>
  <si>
    <t>N.P 25/01/2018</t>
  </si>
  <si>
    <t>NANCY PARRA NIETO</t>
  </si>
  <si>
    <t>MILENA CHARRY CALDERON</t>
  </si>
  <si>
    <t>CARLOS ALBERTO ÁLVAREZ ORTIZ</t>
  </si>
  <si>
    <t>BENJAMIN EDUARDO OLAYA CASTRO</t>
  </si>
  <si>
    <t>LUIS FELIPE RAMÍREZ PÉREZ</t>
  </si>
  <si>
    <t>N.P. 25/01/2018</t>
  </si>
  <si>
    <t>Jefe de Oficina de Talento Humano</t>
  </si>
  <si>
    <t>COMISIÓN - LNR 23/01/2018</t>
  </si>
  <si>
    <t>WILSON JUAN  TOVAR FACUNDO</t>
  </si>
  <si>
    <t>E. 14/10/2016  AL 13/06/2018</t>
  </si>
  <si>
    <t>E.14/10/2016 al 13/06/2018</t>
  </si>
  <si>
    <t>E. 20/05/2016 AL 13/06/2018</t>
  </si>
  <si>
    <t>E.14/10/2016 AL 13/06/2018</t>
  </si>
  <si>
    <t>E. 24/01/2014 AL 13/06/2018</t>
  </si>
  <si>
    <t>E. 14/10/2016 AL 13/06/2018</t>
  </si>
  <si>
    <t>VICERRECTORIA ADMINISTRATIVA</t>
  </si>
  <si>
    <t>E. 04/11/2009 AL 03/07/2018</t>
  </si>
  <si>
    <t>E.  09/01/2016 AL 08/07/2018</t>
  </si>
  <si>
    <t xml:space="preserve">PROFESIONAL DE GESTIÓN INSTITUCIONAL </t>
  </si>
  <si>
    <t>JUAN CAMILO RAMÍREZ GARCIA</t>
  </si>
  <si>
    <t>N.P 3/04/2017-3/04/2018 ABIERTO</t>
  </si>
  <si>
    <t>N.P 24/01/2015-03/04/2018 ABIERTO</t>
  </si>
  <si>
    <t>N.P. 06/12/2014-06/04/2018 ABIERTO</t>
  </si>
  <si>
    <t>N.P 11/08/2015- 11/04/2018 ABIERTO</t>
  </si>
  <si>
    <t>N.P. 13/08/2008-13/04/2018 ABIERTO</t>
  </si>
  <si>
    <t>N.P. 20/04/2012-20/4/2018 ABIERTO</t>
  </si>
  <si>
    <t>N.P 11/04/2016-01/05/2018 ABIERTO</t>
  </si>
  <si>
    <t>E. 6/08/2013 AL 5/08/2018</t>
  </si>
  <si>
    <t>E. 09/04/2012 AL 08/08/2018</t>
  </si>
  <si>
    <t>E. 11/12/2009 AL 10/08/2018</t>
  </si>
  <si>
    <t>E. 13/08/2008 AL 12/08/2018</t>
  </si>
  <si>
    <t>N.P 12/07/2017-12/01/2018 ABIERTO</t>
  </si>
  <si>
    <t>N.P 18/01/2017-18/01/2018 ABIERTO</t>
  </si>
  <si>
    <t>N.P. 24/01/2014-24/01/2018 ABIERTO</t>
  </si>
  <si>
    <t>N.P. 24/01/2014 AL 24/01/2018 ABIERTO</t>
  </si>
  <si>
    <t>N.P 25/01/2018 ABIERTO</t>
  </si>
  <si>
    <t>N.P. 01/06/2011-01/02/2018 ABIERTO</t>
  </si>
  <si>
    <t>N.P. 01/08/2007-01/02/2018 ABIERTO</t>
  </si>
  <si>
    <t>N.P.04/10/2012-04/02/2018 ABIERTO</t>
  </si>
  <si>
    <t>N.P. 04/06/2013-04/02/2018 ABIERTO</t>
  </si>
  <si>
    <t>N.P. 24/01/2014-14/02/2018 ABIERTO</t>
  </si>
  <si>
    <t>N.P 16/02/2017-16/02/2018 ABIERTO</t>
  </si>
  <si>
    <t>N.P. 10/10/2014-10/02/2018 ABIERTO</t>
  </si>
  <si>
    <t>N.P.  01/08/1996-01/03/2018 ABIERTO</t>
  </si>
  <si>
    <t>N.P. 1/11/2015-01/03/2018 ABIERTO</t>
  </si>
  <si>
    <t>N.P 11/04/2008 -01/03/2018 ABIERTO</t>
  </si>
  <si>
    <t>N.P. 01/07/2016-01/3/2018 ABIERTO</t>
  </si>
  <si>
    <t>N.P. 24/01/2014-01/03/2018 ABIERTO</t>
  </si>
  <si>
    <t>N.P 02/03/2015-02/03/2018 ABIERTO</t>
  </si>
  <si>
    <t>N.P. 18/01/2011-16/03/2018 ABIERTO</t>
  </si>
  <si>
    <t>N.P. 15/02/2016-15/02/2018 ABIERTO</t>
  </si>
  <si>
    <t>N.P. 2/07/2013-02/03/2018 ABIERTO</t>
  </si>
  <si>
    <t>N.P. 04/11/2014-04/03/2018 ABIERTO</t>
  </si>
  <si>
    <t>N.P.  04/11/2014-04/03/2018 ABIERTO</t>
  </si>
  <si>
    <t>N.P  9/03/2015-09/03/2018 ABIERTO</t>
  </si>
  <si>
    <t>N.P. 15/11/2011-15/03/2018 ABIERTO</t>
  </si>
  <si>
    <t>N.P.  15/03/2015-15/03/2018 ABIERTO</t>
  </si>
  <si>
    <t>N.P. 16/07/2011-16/03/2018 ABIERTO</t>
  </si>
  <si>
    <t>N.P. 28/01/2010-28/03/2018 ABIERTO</t>
  </si>
  <si>
    <t>N.P. 15/11/2013-01/05/2018 ABIERTO</t>
  </si>
  <si>
    <t>E. 12/09/2014 AL 11/05/2018</t>
  </si>
  <si>
    <t>E. 24/01/2014 AL 22/05/2018</t>
  </si>
  <si>
    <t>E. 01/02/2012 AL 31/05/2018</t>
  </si>
  <si>
    <t>E. 01/09/2015 AL 31/05/2018</t>
  </si>
  <si>
    <t>E. 01/03/2013 AL 30/06/2018</t>
  </si>
  <si>
    <t>E. 01/11/2015 AL 30/06/2018</t>
  </si>
  <si>
    <t>E.  06/04/2005  AL 30/06/2018</t>
  </si>
  <si>
    <t>E. 01/07/2016  AL 30/06/2018</t>
  </si>
  <si>
    <t>E. 01/04/2008 A 27/07/2018</t>
  </si>
  <si>
    <t>E. 01/08/2011 AL 30/08/2018</t>
  </si>
  <si>
    <t>FELIX ANTONIO CAMPO RAMON</t>
  </si>
  <si>
    <t>N.P. 24/01/2014 AL 01/05/2018</t>
  </si>
  <si>
    <t>VICERRECTORÍA  DE INVESTIGACIÓN Y PROYECCIÓN SOCIAL</t>
  </si>
  <si>
    <t>N.P. 25/1/2018</t>
  </si>
  <si>
    <t>DIRECCION ADMINISTRATIVA DE CONTROL INTERNO DISCIPLINARIO</t>
  </si>
  <si>
    <t xml:space="preserve">OFICINA DE ASEGURAMIENTO DE LA CALIDAD
</t>
  </si>
  <si>
    <t>OFICINA FINANCIERA Y DE RECURSOS FISICOS</t>
  </si>
  <si>
    <t xml:space="preserve">JEFE DE OFICINA FINANCIERA Y  DE RECURSOS FISICOS  </t>
  </si>
  <si>
    <t>OFICINA DE RELACIONES NACIONALES E INTERNACIONALES</t>
  </si>
  <si>
    <t xml:space="preserve">DIRECCIÓN DE BIBLIOTECAS </t>
  </si>
  <si>
    <t>10,737,273</t>
  </si>
  <si>
    <t>9,646,974</t>
  </si>
  <si>
    <t>WILDER ARIEL SANJUAN GÓMEZ</t>
  </si>
  <si>
    <t>LN 10/102018</t>
  </si>
  <si>
    <t>N.P.  1/10/2018</t>
  </si>
  <si>
    <t>LNR 05/10/2018</t>
  </si>
  <si>
    <t>EDWIN ALIRIO TRUJILLO CERQUERA</t>
  </si>
  <si>
    <t>NOMB. ORD. 8/10/2018</t>
  </si>
  <si>
    <t>ANDREA CAROLINA IBARRA GONZÁLEZ</t>
  </si>
  <si>
    <t>JAIRO HUMBERTO MUÑOZ CABRERA</t>
  </si>
  <si>
    <t>NOM. ORD.  5/10/2018</t>
  </si>
  <si>
    <t>CAMILO ANDRÉS NÚÑEZ VANEGAS</t>
  </si>
  <si>
    <t>YOVANY DURÁN CERQUERA</t>
  </si>
  <si>
    <t>E. 2/08/2018 AL 1/12/2018</t>
  </si>
  <si>
    <t>RAMON MARTÍNEZ ROJAS</t>
  </si>
  <si>
    <t>E. 3/08/2018 AL 2/12/2018</t>
  </si>
  <si>
    <t>EFREN MOSQUERA VILLARREAL</t>
  </si>
  <si>
    <t>E.  2/08/2018 AL 1/12/2018</t>
  </si>
  <si>
    <t>E. 10/08/2018 AL 9/12/2018</t>
  </si>
  <si>
    <t>MARTHA SOFÍA GUTIÉRREZ VARGAS</t>
  </si>
  <si>
    <t>E. 12/09/2018 AL 11/01/2019</t>
  </si>
  <si>
    <t>E.. 21/09/2018AL 20/01/2019</t>
  </si>
  <si>
    <t>N..3/09/2018</t>
  </si>
  <si>
    <t>RUBEN DARIO VALBUENA VILLARREAL</t>
  </si>
  <si>
    <t>COMISIÓN Y LNR.. 14/09/2018 AL 13/09/2021</t>
  </si>
  <si>
    <t>N.P. 15/09/2018</t>
  </si>
  <si>
    <t>N.P..21/09/2018</t>
  </si>
  <si>
    <t>E. . 19/07/2018 AL 18/11/2018</t>
  </si>
  <si>
    <t>JORGE ELIECER MARTÍNEZ GAITÁN</t>
  </si>
  <si>
    <t>LNR..10/10/2018</t>
  </si>
  <si>
    <t>NORMA CONSTANZA GUARNIZO LLANOS</t>
  </si>
  <si>
    <t>N.O 10/10/2018</t>
  </si>
  <si>
    <t>NIDIA GUZMÁN DURÁN</t>
  </si>
  <si>
    <t>E.P. 4/10/2018</t>
  </si>
  <si>
    <t>ESPERANZA PERDOMO RAMÓN</t>
  </si>
  <si>
    <t>DIANA MARGARITA QUINTERO QUINO</t>
  </si>
  <si>
    <t>LEONEL SANONI CHARRY VILLALBA</t>
  </si>
  <si>
    <t>FABIOLA SALAZAR GUEVARA</t>
  </si>
  <si>
    <t>LUCERO DÍAZ GARZÓN</t>
  </si>
  <si>
    <t>GEMMA MARITZA CAVIEDES PÉREZ</t>
  </si>
  <si>
    <t>JOHON EDISON PERDOMO MONTAÑA</t>
  </si>
  <si>
    <t>LEONARDO HERRERA MOSQUERA</t>
  </si>
  <si>
    <t>CARLOS EDUARDO AGUIRRE RIVERA</t>
  </si>
  <si>
    <t>MILLER ÁNGEL ROA CRUZ</t>
  </si>
  <si>
    <t>JOHANA CONSTANZA MICHEL HERNÁNDEZ</t>
  </si>
  <si>
    <t>ANDREA MARGARITA  CASTIBLANCO  NÚÑEZ</t>
  </si>
  <si>
    <t>STHEPANNY COLLAZOS CANTILLO</t>
  </si>
  <si>
    <t>MARY EMILCEN CERQUERA ROJAS</t>
  </si>
  <si>
    <t>E. 14/11/2018 al 13/03/2019</t>
  </si>
  <si>
    <t>AUGUSTO TOVAR PUENTES</t>
  </si>
  <si>
    <t>HIPOLITO CAMACHO COY</t>
  </si>
  <si>
    <t>COMISION 11/12/2018</t>
  </si>
  <si>
    <t>KAREN ADRIANA CAMACHO CHAVARRO</t>
  </si>
  <si>
    <t>N.P 7/12/2018</t>
  </si>
  <si>
    <t>LILIA ESMID SANTOFIMIO FLOR</t>
  </si>
  <si>
    <t>N.P 4/12/2018</t>
  </si>
  <si>
    <t>SHIRLEY MILENA BOHÓQUEZ CARRILLO</t>
  </si>
  <si>
    <t>NOMBRA ORD.  17/12/2018</t>
  </si>
  <si>
    <t>LNYR</t>
  </si>
  <si>
    <t>NL 17/12/2018</t>
  </si>
  <si>
    <t xml:space="preserve">CENTRO DE INFORMACIÓN,TECNOLOGÍAS Y CONTROL  DOCUMENTAL 
</t>
  </si>
  <si>
    <t>ANGEL EDUARDO TRIANA ROJAS</t>
  </si>
  <si>
    <t>LNR 25/01/2019</t>
  </si>
  <si>
    <t>ERNESTO CARDENAS VEGA</t>
  </si>
  <si>
    <t>LNR 02/01/2019</t>
  </si>
  <si>
    <t>EDILSON DUCUARA CASTRO</t>
  </si>
  <si>
    <t>LNR 04/01/2019</t>
  </si>
  <si>
    <t>N.P-TRASLADO ( BIENESTAR U.) 03/08/2015</t>
  </si>
  <si>
    <t>N.P. TRASLADO (AREA DE RECURSOS) 24/01/2014-24/01/2018 ABIERTO</t>
  </si>
  <si>
    <t>E. TRASLADO (ASEO Y TRANSPORTE)12/02/2015 AL 30/06/2018</t>
  </si>
  <si>
    <t>N.P. (TRASLADO BILBIOTECA DE SALUD)28/7/2015-3/4/2018 ABIERTO</t>
  </si>
  <si>
    <t>PLANTA ADMINISTRATIVA AÑO 2019</t>
  </si>
  <si>
    <t>LEYDI CAROLINA CUERVO</t>
  </si>
  <si>
    <t>LNR 8/ENE/2019</t>
  </si>
  <si>
    <t>CARLOS ANDRES ORDOÑEZ BORRERO</t>
  </si>
  <si>
    <t>VACANTE (DEFINITIVA)PENSIONO FANNY</t>
  </si>
  <si>
    <t>VACANTE (DEFINITIVA)M. DEL C. TRILLERAS</t>
  </si>
  <si>
    <t>VACANTE TEMPORAL (M. DEL C TRILLERAS P)</t>
  </si>
  <si>
    <t>MARIO ANDRES SOTELO LUNA</t>
  </si>
  <si>
    <t>E.01/04/2019</t>
  </si>
  <si>
    <t>N.P 01/04/2019</t>
  </si>
  <si>
    <t>E.01/04/2019 (PENSIONO FANNY)</t>
  </si>
  <si>
    <t>E.01/04/2019 (ESTABA FABIOL)</t>
  </si>
  <si>
    <t>Neiva, 29 DE ABRIL DE 2019</t>
  </si>
  <si>
    <t>YULI MILDREA GÓMEZ RUBIANO</t>
  </si>
  <si>
    <t>RODRIGO SALINAS TEJADA</t>
  </si>
  <si>
    <t>NURY PATRICIA ROJAS CASTRO</t>
  </si>
  <si>
    <t>SANDRA MILENA PERDOMO LOSADA</t>
  </si>
  <si>
    <t>MARÍA CLAUDIA POLANÍA GUTIÉRREZ</t>
  </si>
  <si>
    <t>N.P 21/03/2017 AL  20/07/2018</t>
  </si>
  <si>
    <t>E. 25/01/2018</t>
  </si>
  <si>
    <t>N.P. 1/10/201/ AL 27/02/2018</t>
  </si>
  <si>
    <t>01/2011 AL 12/05/2018</t>
  </si>
  <si>
    <t>E 25/01/201812/</t>
  </si>
  <si>
    <t xml:space="preserve"> E.</t>
  </si>
  <si>
    <t>gelmo---</t>
  </si>
  <si>
    <t>VACANTE</t>
  </si>
  <si>
    <t>CARMEN ROCIO</t>
  </si>
  <si>
    <t>VACANTE MARIA NELFI</t>
  </si>
  <si>
    <t>CARGO</t>
  </si>
  <si>
    <t xml:space="preserve">CODIGO </t>
  </si>
  <si>
    <t>UBICACIÓN</t>
  </si>
  <si>
    <t>CTIC</t>
  </si>
  <si>
    <t>TITULAR CARGO</t>
  </si>
  <si>
    <t>ENCARGADO</t>
  </si>
  <si>
    <t>MARTHA LILIANA HERMOSA</t>
  </si>
  <si>
    <t>PROFESIONAL  DE GESTION INSTITUCIONAL</t>
  </si>
  <si>
    <t>VIS</t>
  </si>
  <si>
    <t>GLORIA COTRINO</t>
  </si>
  <si>
    <t>VICE RECTORIA ACADEMICA</t>
  </si>
  <si>
    <t>DIRECCION  DE BIBLIOTECAS</t>
  </si>
  <si>
    <t>DIRECCION ADMINISTRATIVA  DE BIENESTAR UNIVERSITARIO</t>
  </si>
  <si>
    <t>LUZ MARINA LÓPEZ PINZON</t>
  </si>
  <si>
    <t>Nro.</t>
  </si>
  <si>
    <t>DIRECCION GENERAL DE INVESTIGACIONES</t>
  </si>
  <si>
    <t>VICERRECTORIA  ACADEMICA</t>
  </si>
  <si>
    <t>GILMA CONSTANZA</t>
  </si>
  <si>
    <t>RAMIRO DIAZ</t>
  </si>
  <si>
    <t>VICE ADTIVA</t>
  </si>
  <si>
    <t>PABLO JOSÉ</t>
  </si>
  <si>
    <t>VACANTE  DEFINITIVA</t>
  </si>
  <si>
    <t>DURÁN CERQUERA  YOVANNY</t>
  </si>
  <si>
    <t>VACANTE/YENNY</t>
  </si>
  <si>
    <t>VACANTE/ RICARDO ANGEL</t>
  </si>
  <si>
    <t>TERCERA     APLICACIÓN   DERECHO    PREFERENCIAL- RESUMEN</t>
  </si>
  <si>
    <t>AURORA RAMOS</t>
  </si>
  <si>
    <t>PATRICIA SE  CAMBIA PORCARMEN ROCIO</t>
  </si>
  <si>
    <t>CARLOS ARTURO ALVAREZ</t>
  </si>
  <si>
    <t>DESPLAZA  AMARTHA  SOFIA Y REGRESA A SU CARGO TITULAR Y A SU VEZ DESPLAZA RICARDO ANGEL QUE  ESTA  EN NOMBRAMIENTO PROVISIONAL DE  AUXILIAR ADTIVO</t>
  </si>
  <si>
    <t>LUZ ANGELA ROJAS</t>
  </si>
  <si>
    <t>VACANTE TEMPORAL -LEYTON</t>
  </si>
  <si>
    <t>VACANTE/CERQUERA</t>
  </si>
  <si>
    <t>VACANTE/ NO CUMPLE  CON NUCLEO BASICO CTO</t>
  </si>
  <si>
    <t>AFECTARIA  A  SI PRESENTA RECLMACIONES WILSON JUAN  TOVAR FACUNDO</t>
  </si>
  <si>
    <t>PLANTA GLOBAL/ DIRECCION ADTIVA  DE BIENESTAR UNIVERSITARIO</t>
  </si>
  <si>
    <t>YINETH ROJAS VASQUEZ</t>
  </si>
  <si>
    <t>DIANA PATRICIA SANCHEZ LOSADA</t>
  </si>
  <si>
    <t>JOSE DOMINGO  VALDERRAMA RAMIREZ</t>
  </si>
  <si>
    <t>PLANTA  GLOBAL/ficina Financiera y de Recursos Físicos – Presupuesto</t>
  </si>
  <si>
    <t>VACANTE TEMPORAL -RAMIRO DIAZ</t>
  </si>
  <si>
    <t>RESOLUCION</t>
  </si>
  <si>
    <t>P2444</t>
  </si>
  <si>
    <t>P4445</t>
  </si>
  <si>
    <t>GRACIELA IPUZ /DECLINA</t>
  </si>
  <si>
    <t>MARIA CLAUDIA</t>
  </si>
  <si>
    <t>PLANTA GLOBAL/Dirección Administrativa de Bienestar</t>
  </si>
  <si>
    <t>P2452</t>
  </si>
  <si>
    <t>CARMEN ROCIO RIVERA GUTIERREZ</t>
  </si>
  <si>
    <t>AURORA RAMOS  ESCOBAR</t>
  </si>
  <si>
    <t>TERCERA     APLICACIÓN   DERECHO    PREFERENCIAL- RESUMEN-2019</t>
  </si>
  <si>
    <t xml:space="preserve">RESOLUCION </t>
  </si>
  <si>
    <t>EFECTOS FISCALES A PARTIR  DE</t>
  </si>
  <si>
    <t>Planta Global / Direccion Adtiva de Bienestar Universitario</t>
  </si>
  <si>
    <t>P2444 DEL 24  DE JULIO DE 2019</t>
  </si>
  <si>
    <t>P4445DEL 24  DE JULIO DE 2019</t>
  </si>
  <si>
    <t>DECLINO</t>
  </si>
  <si>
    <t>MARIA CLAUDIA POLANIA</t>
  </si>
  <si>
    <t>P3620 ADEL 06  DE SEPTIEMBRE DE 2019</t>
  </si>
  <si>
    <t>Planta Global/Dirección Administrativa de Bienestar</t>
  </si>
  <si>
    <t>P2452DEL 24  DE JULIO DE 2019</t>
  </si>
  <si>
    <t>Planta  Global/ Oficina Asesora de Planeación - Área de Infraestructura Fisica, Equipos y Procedimientos</t>
  </si>
  <si>
    <t>P2451DEL 24  DE JULIO DE 2019</t>
  </si>
  <si>
    <t>Planta  Global/ Oficina Planeamiento de la Informacion y Estadistica</t>
  </si>
  <si>
    <t>P2450DEL 24  DE JULIO DE 2019</t>
  </si>
  <si>
    <t>Planta  Global/ Oficina Control Interno</t>
  </si>
  <si>
    <t xml:space="preserve">VACANTE  TEMPORAL/ MARÍA EDITH ÁVILA ORTIZ </t>
  </si>
  <si>
    <t xml:space="preserve">MARIA ELCY VALENZUELA MORA </t>
  </si>
  <si>
    <t>P2449DEL 24  DE JULIO DE 2019</t>
  </si>
  <si>
    <t>Planta  Global/ Facultad de Educacion</t>
  </si>
  <si>
    <t>ERNESTOR  CARDOZO OTALORA</t>
  </si>
  <si>
    <t>P2448 DEL 24  DE JULIO DE 2019</t>
  </si>
  <si>
    <t>Planta  Global/ Talento  Humano</t>
  </si>
  <si>
    <t>VACANTE  TEMPORAL/              YINETH ROJAS VASQUEZ</t>
  </si>
  <si>
    <t>MIGUEL ANGEL GUTIERREZ ANTURY</t>
  </si>
  <si>
    <t>P2447 DEL 24  DE JULIO DE 2019</t>
  </si>
  <si>
    <t>VACANTE  TEMPORAL/              FABIOLA SALAZAR GUEVARA</t>
  </si>
  <si>
    <t>ALMA RUTH VARGAS ZAMORA</t>
  </si>
  <si>
    <t>P2446 DEL 24  DE JULIO DE 2019</t>
  </si>
  <si>
    <t>Planta  Global/ Secretaria General/ Archivo Central  y Ventanilla Unica</t>
  </si>
  <si>
    <t>VACANTE  TEMPORAL/              ANA ORSIDIS OROZCO ROJAS</t>
  </si>
  <si>
    <t>LUDGERIO AROCA</t>
  </si>
  <si>
    <t>P2460 DEL 24  DE JULIO DE 2019</t>
  </si>
  <si>
    <t>Planta  Global/ Direcion de Bibliotecas</t>
  </si>
  <si>
    <t>VACANTE  DEFINITIVA(TRILLERAS)</t>
  </si>
  <si>
    <t>P2460 A DEL 24  DE JULIO DE 2019</t>
  </si>
  <si>
    <t>Planta  Global/ Oficina Financiera y de Recursos fisicos</t>
  </si>
  <si>
    <t>VACANTE TEMPORAL/ NANCY KATERINE- GUSTAVO RIVERA</t>
  </si>
  <si>
    <t>RAMON MARTINEZ ROJAS</t>
  </si>
  <si>
    <t>P3593 DEL 06  DE SEPTIEMBRE DE 2019</t>
  </si>
  <si>
    <t>Planta  Global/ Oficina  Asesora de Planeacion</t>
  </si>
  <si>
    <t>MARIA EDITH  AVILA ORTIZ</t>
  </si>
  <si>
    <t>P3594 DEL 06  DE SEPTIEMBRE DE 2019</t>
  </si>
  <si>
    <t>Dirección de Registro y Control Académico</t>
  </si>
  <si>
    <t>ALEJANDRO TORRENTE</t>
  </si>
  <si>
    <t>Planta  Global/ Vicerrectoria Adtiva</t>
  </si>
  <si>
    <t>FELIX ANTONIO OCAMPO RAMON</t>
  </si>
  <si>
    <t>P3596 DEL 06  DE SEPTIEMBRE DE 2019</t>
  </si>
  <si>
    <t>Planta  Global/ Centro de Informacion y Control Documental</t>
  </si>
  <si>
    <t>P3597 DEL 06  DE SEPTIEMBRE DE 2019</t>
  </si>
  <si>
    <t>Planta  Global/ Facultad  de Salud</t>
  </si>
  <si>
    <t>MARIA CONSTANZA DIAZ RAMIREZ</t>
  </si>
  <si>
    <t>P3598 A DEL 06  DE SEPTIEMBRE DE 2019</t>
  </si>
  <si>
    <t>YOVANNY DURAN CERQUERA</t>
  </si>
  <si>
    <t>P3599 A DEL 06  DE SEPTIEMBRE DE 2019</t>
  </si>
  <si>
    <t>P3600 A DEL 06  DE SEPTIEMBRE DE 2019</t>
  </si>
  <si>
    <t>MARIA CONSUELO RAMIREZ  BAHAMON</t>
  </si>
  <si>
    <t>P3601 A DEL 06  DE SEPTIEMBRE DE 2019</t>
  </si>
  <si>
    <t>Planta  Global/ Vicerrectoria Academica</t>
  </si>
  <si>
    <t>ESPERANZA PERDOMO RAMON</t>
  </si>
  <si>
    <t>P3602 A DEL 06  DE SEPTIEMBRE DE 2019</t>
  </si>
  <si>
    <t>P3875A DEL 08 DE OCTUBRE DE 2019</t>
  </si>
  <si>
    <t>P3876 DEL 08 DE OCTUBRE DE 2019</t>
  </si>
  <si>
    <t>P3876A DEL 08 DE OCTUBRE DE 2019</t>
  </si>
  <si>
    <t>P3877 DEL 08 DE OCTUBRE DE 2019</t>
  </si>
  <si>
    <t>P3877A DEL 08 DE OCTUBRE DE 2019</t>
  </si>
  <si>
    <t>P3878 DEL 08 DE OCTUBRE DE 2019</t>
  </si>
  <si>
    <t xml:space="preserve">VACANTE  TEMPORAL/LUZ MARINA LÓPEZ PINZON </t>
  </si>
  <si>
    <t>P3878A DEL 08 DE OCTUBRE DE 2019</t>
  </si>
  <si>
    <t>Vacante  Temporal/MARTHA LILIANA HERMOSA TRUJILLO</t>
  </si>
  <si>
    <t>P3879 DEL 08 DE OCTUBRE DE 2019</t>
  </si>
  <si>
    <t>P3880 DEL 08 DE OCTUBRE DE 2019</t>
  </si>
  <si>
    <t xml:space="preserve">VACANTE TEMPORAL/                                  AUGUSTO TOVAR PUENTES </t>
  </si>
  <si>
    <t>P3881 DEL 08 DE OCTUBRE DE 2019</t>
  </si>
  <si>
    <t>VACANTE TEMPORAL/                     SUAREZ LOSADA AMPARO</t>
  </si>
  <si>
    <t>GILMA CONSTANZA DIAZ  SALAMANCA</t>
  </si>
  <si>
    <t>P3882 DEL 08 DE OCTUBRE DE 2019</t>
  </si>
  <si>
    <t>P3883 DEL 08 DE OCTUBRE DE 2019</t>
  </si>
  <si>
    <t>P3884 DEL 08 DE OCTUBRE DE 2019</t>
  </si>
  <si>
    <t>P3887 DEL 08 DE OCTUBRE DE 2019</t>
  </si>
  <si>
    <t>P3889 DEL 08 DE OCTUBRE DE 2019</t>
  </si>
  <si>
    <t>P3889A DEL 08 DE OCTUBRE DE 2019</t>
  </si>
  <si>
    <t>VACANTE/</t>
  </si>
  <si>
    <t>DIRECCION  DE REGISTRO Y  CONTROL</t>
  </si>
  <si>
    <t>VACANTE TEMPORAL/ MARIA  ELCY VALENZUELA</t>
  </si>
  <si>
    <t>AMPARO  SUAREZ LOSADA</t>
  </si>
  <si>
    <t>TECNICO  ADMINISTRATIVO</t>
  </si>
  <si>
    <t>FACULTAD  DE  INGENIERIA</t>
  </si>
  <si>
    <t>EFREN  MOSQUERA VILLARREAL/VACANTE  TEMPORAL</t>
  </si>
  <si>
    <t>PEDRO LUIS  GARCIA REYES</t>
  </si>
  <si>
    <t>CÓDIGO</t>
  </si>
  <si>
    <t>ENCARGO/PROVISIONALIDAD</t>
  </si>
  <si>
    <t>No.</t>
  </si>
  <si>
    <t>ACTO ADMINISTRATIVO</t>
  </si>
  <si>
    <t>VIGENCIA</t>
  </si>
  <si>
    <t>VACANTE EN CONCURSO</t>
  </si>
  <si>
    <t>RECTOR</t>
  </si>
  <si>
    <t>RECTORÍA</t>
  </si>
  <si>
    <t>VICERRECTOR ADMINISTRATIVO</t>
  </si>
  <si>
    <t>VICERRECTORÍA ADMINISTRATIVA</t>
  </si>
  <si>
    <t>VICERRECTOR ACADÉMICO</t>
  </si>
  <si>
    <t>VICERRECTORÍA ACADÉMICA</t>
  </si>
  <si>
    <t xml:space="preserve">VICERRECTOR INVESTIGACIÓN Y PROYECCIÓN SOCIAL </t>
  </si>
  <si>
    <t>VICERRECTORÍA INVESTIGACIÓN Y PROYECCIÓN SOCIAL</t>
  </si>
  <si>
    <t>Nivel</t>
  </si>
  <si>
    <t>Directivo</t>
  </si>
  <si>
    <t>SECRETARIO GENERAL DE UNIVERSIDAD</t>
  </si>
  <si>
    <t>DECANO UNIVERSIDAD</t>
  </si>
  <si>
    <t>0185</t>
  </si>
  <si>
    <t>SECRETARÍA GENERAL</t>
  </si>
  <si>
    <t>SHIRLEY MILENA BOHORQUEZ CARRILLO</t>
  </si>
  <si>
    <t>FACULTAD DE SALUD</t>
  </si>
  <si>
    <t>JULIO CESAR QUINTERO VIEDA</t>
  </si>
  <si>
    <t>FACULTAD DE CIENCIAS EXACTAS</t>
  </si>
  <si>
    <t>FACULTAD DE ECONOMÍA Y ADMINISTRACIÓN</t>
  </si>
  <si>
    <t>FACULTAD DE INGENIERÍA</t>
  </si>
  <si>
    <t>FACULTAD DE EDUCACIÓN</t>
  </si>
  <si>
    <t>FACULTAD DE CIENCIAS JURÍDICAS Y POLITICAS</t>
  </si>
  <si>
    <t>FACULTAD DE CIENCIAS SOCIALES Y HUMANAS</t>
  </si>
  <si>
    <t>DIRECTOR DE CENTRO DE UNIVERSIDAD</t>
  </si>
  <si>
    <t>06</t>
  </si>
  <si>
    <t>SEDES REGIONALES</t>
  </si>
  <si>
    <t>TÍTULAR/CARRERA ADMINISTRATIVA</t>
  </si>
  <si>
    <t>CURRÍCULO</t>
  </si>
  <si>
    <t>INFORMACIÓN TECNOLOGÍA Y CONTROL DOCUMENTAL</t>
  </si>
  <si>
    <t>GRADUADOS</t>
  </si>
  <si>
    <t>10</t>
  </si>
  <si>
    <t xml:space="preserve">DIRECTOR ADMINISTRATIVO </t>
  </si>
  <si>
    <t>CONTROL INTERNO DISCIPLINARIO</t>
  </si>
  <si>
    <t>BIENESTAR UNIVERSITARIO</t>
  </si>
  <si>
    <t>PROYECCIÓN SOCIAL Y PROYECTOS ESPECIALES</t>
  </si>
  <si>
    <t>JEFE DE OFICINA</t>
  </si>
  <si>
    <t>13</t>
  </si>
  <si>
    <t>CONTROL INTERNO</t>
  </si>
  <si>
    <t xml:space="preserve">CONTRATACIÓN </t>
  </si>
  <si>
    <t>ASEGURAMIENTO A LA CALIDAD</t>
  </si>
  <si>
    <t>TALENTO HUMANO</t>
  </si>
  <si>
    <t>FINANCIERA Y DE RECURSOS FÍSICOS</t>
  </si>
  <si>
    <t>RELACIONES NACIONALES E INTERNACIONALES</t>
  </si>
  <si>
    <t>JEFE DE OFICINA ASESORA</t>
  </si>
  <si>
    <t xml:space="preserve">PLANEACIÓN </t>
  </si>
  <si>
    <t>JURÍDICA</t>
  </si>
  <si>
    <t>ANDREA CAROLINA IBARRA GONZALEZ</t>
  </si>
  <si>
    <t>2165</t>
  </si>
  <si>
    <t>Asesor</t>
  </si>
  <si>
    <t>Profesional</t>
  </si>
  <si>
    <t>21</t>
  </si>
  <si>
    <t>2028</t>
  </si>
  <si>
    <t>ODONTÓLOGO 1/2 TIEMPO</t>
  </si>
  <si>
    <t>2087</t>
  </si>
  <si>
    <t>MÉDICO 1/2 TIEMPO</t>
  </si>
  <si>
    <t>2085</t>
  </si>
  <si>
    <t>Técnico</t>
  </si>
  <si>
    <t>TÉCNICO OPERATIVO</t>
  </si>
  <si>
    <t>3132</t>
  </si>
  <si>
    <t>16</t>
  </si>
  <si>
    <t>TÉCNICO ADMINISTRATIVO</t>
  </si>
  <si>
    <t>3124</t>
  </si>
  <si>
    <t>4044</t>
  </si>
  <si>
    <t>23</t>
  </si>
  <si>
    <t>Asistencial</t>
  </si>
  <si>
    <t>4210</t>
  </si>
  <si>
    <t>4169</t>
  </si>
  <si>
    <t>20</t>
  </si>
  <si>
    <t>18</t>
  </si>
  <si>
    <t>CONDUCTOR MECÁNICO</t>
  </si>
  <si>
    <t>4103</t>
  </si>
  <si>
    <t>4097</t>
  </si>
  <si>
    <t>14</t>
  </si>
  <si>
    <t>4128</t>
  </si>
  <si>
    <t>REGISTRO Y CONTROL ACADÉMICO</t>
  </si>
  <si>
    <t>ARCHIVO CENTRAL Y VENTANILLA ÚNICA</t>
  </si>
  <si>
    <t>INVESTIGACIÓN (VIPS)</t>
  </si>
  <si>
    <t>DIRECCIÓN DE BIBLIOTECAS (VICEACADÉMICA)</t>
  </si>
  <si>
    <t>FINANCIERA Y DE RECURSOS FÍSICOS (PRESUPUESTO)</t>
  </si>
  <si>
    <t>BIENESTAR UNIVERSITARIO (TRABAJO SOCIAL)</t>
  </si>
  <si>
    <t>BIENESTAR UNIVERSITARIO (DEPORTES)</t>
  </si>
  <si>
    <t>DIVULGACIÓN CULTURAL</t>
  </si>
  <si>
    <t>ADQUISICIONES Y SUMINISTROS</t>
  </si>
  <si>
    <t>RECURSOS EDUCATIVOS</t>
  </si>
  <si>
    <t>TESORERÍA</t>
  </si>
  <si>
    <t>CONSEJO SUPERIOR UNIVERSITARIO</t>
  </si>
  <si>
    <t>VICERRECTORÍA ADMINISTRATIVA (PISCINERO)</t>
  </si>
  <si>
    <t>WILLIAM SIERRA BARON</t>
  </si>
  <si>
    <t>ROMULO MEDINA COLLAZOS</t>
  </si>
  <si>
    <t>RAMIRO PERALTA MORALES</t>
  </si>
  <si>
    <t>RUBEN DARIO VALBUENA VILLAREAL</t>
  </si>
  <si>
    <t>LILIA SUSANA DIAZ CHARRIS</t>
  </si>
  <si>
    <t>JORGE ELIECER MARTINEZ GAITAN</t>
  </si>
  <si>
    <t xml:space="preserve">WILDER ARIEL SANJUAN GOMEZ </t>
  </si>
  <si>
    <t>MITCHELL HERNANDEZ JOANNA CONSTANZA</t>
  </si>
  <si>
    <t>JORGE FERNANDO RAMOS BONILLA</t>
  </si>
  <si>
    <t>DIANA YUVELLY VARGAS ROJAS</t>
  </si>
  <si>
    <t>MARTHA CECILIA SAENZ VASQUEZ</t>
  </si>
  <si>
    <t>DIANA PATRICIA PEREZ CASTAÑEDA</t>
  </si>
  <si>
    <t>ALEJANDRO TORRENTE TRUJILLO</t>
  </si>
  <si>
    <t>NILSY VARGAS ALMARIO</t>
  </si>
  <si>
    <t>CARLOS ALFONDO SANCHEZ LEYTON</t>
  </si>
  <si>
    <t xml:space="preserve">BERNARDA MARTINEZ DE GAMBOA </t>
  </si>
  <si>
    <t xml:space="preserve">GLORIA COTRINO TRUJILLO </t>
  </si>
  <si>
    <t>ENCARGO</t>
  </si>
  <si>
    <t>ANA ORSIDIS OROZCO ROJAS</t>
  </si>
  <si>
    <t>LIBRE NOMBRAMIENTO</t>
  </si>
  <si>
    <t>MIREYA ROJAS GOMEZ</t>
  </si>
  <si>
    <t>FELIZ ANTONIO CAMPO RAMON</t>
  </si>
  <si>
    <t>JAVIER GUALTEROS SANCHEZ</t>
  </si>
  <si>
    <t>MARIA CLAUDIA POLANIA GUTIERREZ</t>
  </si>
  <si>
    <t>PEDRO ELIAS GARCIA ROJAS</t>
  </si>
  <si>
    <t>PROVISIONALIDAD</t>
  </si>
  <si>
    <t>MARIA EDITH AVILA ORTIZ</t>
  </si>
  <si>
    <t>JOSE DOMINGO VALDERRAMA RODRIGUEZ</t>
  </si>
  <si>
    <t>JAIME QUINTERO DELGADO</t>
  </si>
  <si>
    <t>LINA MARIA CABRERA CABRERA</t>
  </si>
  <si>
    <t>DORA EMILIA FIERRO RODRIGUEZ</t>
  </si>
  <si>
    <t>NANCY CATHERINE MOLINA SANCHEZ</t>
  </si>
  <si>
    <t>LIBIA INES PUENTES LOZANO</t>
  </si>
  <si>
    <t>CARLOS ALBERTO ALVAREZ ORTIZ</t>
  </si>
  <si>
    <t>LUDJERIO AROCA TRUJILLO</t>
  </si>
  <si>
    <t>CARLOS ALFONSO SANCHEZ LEYTON</t>
  </si>
  <si>
    <t>JOSE ELISEO BAICUE PEÑA</t>
  </si>
  <si>
    <t>MARITZA SALAS SOTO</t>
  </si>
  <si>
    <t>TITULAR</t>
  </si>
  <si>
    <t>LUZ MARINA LOPEZ PINZON</t>
  </si>
  <si>
    <t>MARIA CRISTINA REPIZO SALAZAR</t>
  </si>
  <si>
    <t>MARIA ELCY VALENZUELA MORA</t>
  </si>
  <si>
    <t>MARIA EMILCE AVILES SUAREZ</t>
  </si>
  <si>
    <t>GRACIELA IPUZ GARCIA</t>
  </si>
  <si>
    <t>TERESA DUSSAN CALDERON</t>
  </si>
  <si>
    <t>ERNESTOR CARDOZO OTALORA</t>
  </si>
  <si>
    <t>MIREYA OLIVEROS MACHADO</t>
  </si>
  <si>
    <t>RAMON EDUARDO BAUTISTA OVIEDO</t>
  </si>
  <si>
    <t>AMPARO SUAREZ LOSADA</t>
  </si>
  <si>
    <t>GILMA CONSTANZA DIAZ SALAMANCA</t>
  </si>
  <si>
    <t>LUCERO DIAZ GARZON</t>
  </si>
  <si>
    <t>SANDRA DERLY GONZALEZ VARGAS</t>
  </si>
  <si>
    <t>CRUZ HELENA SANCHEZ VERA</t>
  </si>
  <si>
    <t>JOSE LUIS MOTTA PERDOMO</t>
  </si>
  <si>
    <t>CELICO LOSADA CEDEÑO</t>
  </si>
  <si>
    <t>MARTHA SOFIA GUTIERREZ</t>
  </si>
  <si>
    <t>YOVANY DURAN CERQUERA</t>
  </si>
  <si>
    <t>LINA PAOLA RODRIGUEZ ANGULO</t>
  </si>
  <si>
    <t>NENCER CARDENAS CEDIEL</t>
  </si>
  <si>
    <t>OLGA BEATRIZ RAMIREZ ESCOBAR</t>
  </si>
  <si>
    <t>ANA MILENA ORTIZ ALVAREZ</t>
  </si>
  <si>
    <t>ROBINSON MUÑOZ ESPINOSA</t>
  </si>
  <si>
    <t>VACANTE DEFINITIVA (AURORA)</t>
  </si>
  <si>
    <t>JOSE DOMINGO VALDERRAMA RAMIREZ</t>
  </si>
  <si>
    <t>CRISTIAN RAFAEL GOMEZ AGUIRRE</t>
  </si>
  <si>
    <t>MARIA IVETT PEREZ RODRIGUEZ</t>
  </si>
  <si>
    <t>VACANCIA TEMPORAL</t>
  </si>
  <si>
    <t>VACANCIA DEFINITIVA</t>
  </si>
  <si>
    <t>JHON EDISON PERDOMO MONTAÑA</t>
  </si>
  <si>
    <t>GEMMA MARITZA CAVIEDES PEREZ</t>
  </si>
  <si>
    <t>CARLOS ARTURO ALVAREZ CASTRO</t>
  </si>
  <si>
    <t>MARTHA SOFIA GUTIERREZ VARGAS</t>
  </si>
  <si>
    <t>RICARDO ANGEL MELENDEZ</t>
  </si>
  <si>
    <t xml:space="preserve">JOSE ELISEO BAICUE PEÑA </t>
  </si>
  <si>
    <t xml:space="preserve">MIGUEL ANGEL GUTIERREZ ANTURY </t>
  </si>
  <si>
    <t>OSCAR ANDRES TORRES CERON</t>
  </si>
  <si>
    <t>VACANTE DEFINITVA</t>
  </si>
  <si>
    <t>CLAUDIA YOLIMA LOPEZ CABRERA</t>
  </si>
  <si>
    <t>YULI MILDREA GOMEZ RUBIANO</t>
  </si>
  <si>
    <t xml:space="preserve">GILMA CONSTANZA SALAMANCA DIAZ </t>
  </si>
  <si>
    <t xml:space="preserve">CARMEN ROCIO RIVERA GUTIERREZ </t>
  </si>
  <si>
    <t xml:space="preserve"> MARIA RUTH CAMPOS CALDERON </t>
  </si>
  <si>
    <t xml:space="preserve"> LIDA MILENA CAICEDO RODRIGUEZ</t>
  </si>
  <si>
    <t xml:space="preserve">FRANCIA DEL SOCORRO GONZALEZ SOTO </t>
  </si>
  <si>
    <t>ANDREA MARGARITA  CASTIBLANCO  NUÑEZ</t>
  </si>
  <si>
    <t>MARIA CAMILA MEDINA LEON</t>
  </si>
  <si>
    <t xml:space="preserve">MARIA EUGENIA ROJAS CASTRO </t>
  </si>
  <si>
    <t>ADRIANA  XIMENA PEREZ CASTRO</t>
  </si>
  <si>
    <t>EDNA LUCENA CERQUERA ROJAS</t>
  </si>
  <si>
    <t xml:space="preserve"> MARIA CRISTINA LOSADA GARCIA</t>
  </si>
  <si>
    <t>JASBLEIDY MAGRETH TRUJILLO MENDEZ</t>
  </si>
  <si>
    <t>TANIA LISETH GONZALEZ VARGAS</t>
  </si>
  <si>
    <t xml:space="preserve">MARIA ALDAMARI ARIAS LOZANO </t>
  </si>
  <si>
    <t xml:space="preserve"> NANCY RAMIREZ LUGO</t>
  </si>
  <si>
    <t xml:space="preserve"> MARIA ROCIO TRUJILLO QUINTANA</t>
  </si>
  <si>
    <t xml:space="preserve"> DOLLY LUCIA SALGADO VASQUEZ</t>
  </si>
  <si>
    <t xml:space="preserve"> LUIS EDUARDO MOSQUERA</t>
  </si>
  <si>
    <t>MARIA LILIANA HERNANDEZ PASCUAS</t>
  </si>
  <si>
    <t>JORGE ELIECER SANCHEZ LOZANO</t>
  </si>
  <si>
    <t xml:space="preserve">JUAN ANTONIO RAMIREZ VALEROS </t>
  </si>
  <si>
    <t>LUIS FELIPE RAMIREZ PEREZ</t>
  </si>
  <si>
    <t xml:space="preserve">PEDRO LUIS GARCIA REYES </t>
  </si>
  <si>
    <t xml:space="preserve"> RAMON MARTINEZ ROJAS</t>
  </si>
  <si>
    <t>LEILA MERCEDES GARCIA ARIAS</t>
  </si>
  <si>
    <t xml:space="preserve">JOSE OTIQUIO  MORA VARGAS </t>
  </si>
  <si>
    <t>JOSE EDUARDO PERDOMO MEDINA</t>
  </si>
  <si>
    <t xml:space="preserve"> ALBERTO MORA SILVA</t>
  </si>
  <si>
    <t xml:space="preserve">NARCIZO PIMENTEL NARVAEZ   </t>
  </si>
  <si>
    <t xml:space="preserve"> YAMIL JOSE BARON TRUJILLO</t>
  </si>
  <si>
    <t xml:space="preserve"> JAIRO GONZALEZ RINCON</t>
  </si>
  <si>
    <t>LUBIN VARGAS USECHE</t>
  </si>
  <si>
    <t xml:space="preserve">JOSE MILLER  GALINDO MARTÍNEZ  </t>
  </si>
  <si>
    <t xml:space="preserve">DIANA PATRICIA SANCHEZ LOSADA </t>
  </si>
  <si>
    <t xml:space="preserve"> YANETDS PATRICIA DIAZ ROJAS</t>
  </si>
  <si>
    <t>GUSTAVO RAMIREZ HERRERA</t>
  </si>
  <si>
    <t>CIELO CULMA GOMEZ</t>
  </si>
  <si>
    <t>YENNY  LILIANA ANDRADE VILLARRAGA</t>
  </si>
  <si>
    <t xml:space="preserve"> JUDITH SANCHEZ VARGAS</t>
  </si>
  <si>
    <t>MILENA CHARRY SANCHEZ</t>
  </si>
  <si>
    <t>LAURA BIBIANA HORTA GONZALEZ</t>
  </si>
  <si>
    <t>JORGE ENRIQUE GUERRERO BELTRAN</t>
  </si>
  <si>
    <t xml:space="preserve"> ABEL SANTIAGO GUALI CAMERO</t>
  </si>
  <si>
    <t>LINA FERNANDA ANDRADE ALVAREZ</t>
  </si>
  <si>
    <t xml:space="preserve">MARIA FABIOLA GOMEZ GARCIA  </t>
  </si>
  <si>
    <t>CIRCULAR 038</t>
  </si>
  <si>
    <t>OFERTAR</t>
  </si>
  <si>
    <t>JUAN CAMILO RAMIREZ GARCÍA</t>
  </si>
  <si>
    <t>JULIO ROBERTO JAIME SALAS</t>
  </si>
  <si>
    <t>HERNANDO GIL TOVAR</t>
  </si>
  <si>
    <t>CARLOS ANDRÉS PUYO</t>
  </si>
  <si>
    <t>FABIO ALEXANDER SALAZAR PIÑEROS</t>
  </si>
  <si>
    <t>LINA MARÍA FIERRO GONZÁLEZ</t>
  </si>
  <si>
    <t>MARÍA DEL PILAR OSORIO GÓMEZ</t>
  </si>
  <si>
    <t>CHRISTIAN CAMILO LUGO CASTAÑEDA</t>
  </si>
  <si>
    <t>DIANA PATRICIA PÉREZ CASTAÑEDA</t>
  </si>
  <si>
    <t>EDUARDO RICHARD VARGAS BARRERA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</si>
</sst>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\ * #,##0.00_);_(&quot;$&quot;\ * \(#,##0.00\);_(&quot;$&quot;\ * &quot;-&quot;??_);_(@_)"/>
    <numFmt numFmtId="165" formatCode="_-&quot;$&quot;\ * #,##0_-;\-&quot;$&quot;\ * #,##0_-;_-&quot;$&quot;\ * &quot;-&quot;_-;_-@_-"/>
    <numFmt numFmtId="166" formatCode="#,##0.00\ [$€]\ ;\-#,##0.00\ [$€]\ ;&quot; -&quot;#\ [$€]\ ;@\ "/>
    <numFmt numFmtId="167" formatCode="_ * #,##0.00_ ;_ * \-#,##0.00_ ;_ * \-??_ ;_ @_ "/>
    <numFmt numFmtId="168" formatCode="#,##0.00\ ;&quot; -&quot;#,##0.00\ ;&quot; -&quot;#\ ;@\ "/>
    <numFmt numFmtId="169" formatCode="#,##0.00&quot; &quot;;&quot; -&quot;#,##0.00&quot; &quot;;&quot; -&quot;#&quot; &quot;;@&quot; &quot;"/>
    <numFmt numFmtId="170" formatCode="&quot; $ &quot;#,##0.00&quot; &quot;;&quot; $ -&quot;#,##0.00&quot; &quot;;&quot; $ -&quot;#&quot; &quot;;@&quot; &quot;"/>
    <numFmt numFmtId="171" formatCode="#,##0.00&quot;    &quot;;\-#,##0.00&quot;    &quot;;&quot; -&quot;#&quot;    &quot;;@\ "/>
    <numFmt numFmtId="172" formatCode="[$$-240A]#,##0.00;[Red]&quot;(&quot;[$$-240A]#,##0.00&quot;)&quot;"/>
    <numFmt numFmtId="173" formatCode="#,##0&quot; &quot;;&quot;-&quot;#,##0&quot; &quot;"/>
    <numFmt numFmtId="174" formatCode="&quot;$&quot;\ #,##0.00"/>
  </numFmts>
  <fonts count="4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name val="Times New Roman"/>
      <family val="1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sz val="10"/>
      <name val="Mangal"/>
      <family val="2"/>
    </font>
    <font>
      <b/>
      <i/>
      <u/>
      <sz val="10"/>
      <color rgb="FF000000"/>
      <name val="Arial"/>
      <family val="2"/>
    </font>
    <font>
      <b/>
      <i/>
      <u/>
      <sz val="10"/>
      <name val="Arial"/>
      <family val="2"/>
    </font>
    <font>
      <sz val="10"/>
      <color theme="1"/>
      <name val="Consolas"/>
      <family val="2"/>
    </font>
    <font>
      <sz val="11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name val="Arial"/>
      <family val="2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sz val="12"/>
      <name val="Calibri"/>
      <family val="2"/>
      <scheme val="minor"/>
    </font>
    <font>
      <b/>
      <i/>
      <sz val="10"/>
      <name val="Arial"/>
      <family val="2"/>
    </font>
    <font>
      <b/>
      <i/>
      <sz val="10"/>
      <name val="Times New Roman"/>
      <family val="1"/>
    </font>
    <font>
      <sz val="11"/>
      <name val="Calibri"/>
      <family val="2"/>
      <scheme val="minor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Brush Script MT"/>
      <family val="4"/>
    </font>
    <font>
      <i/>
      <sz val="11"/>
      <color rgb="FFFF0000"/>
      <name val="Times New Roman"/>
      <family val="1"/>
    </font>
    <font>
      <i/>
      <sz val="9"/>
      <color theme="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rgb="FFFF0000"/>
      <name val="Arial"/>
      <family val="2"/>
    </font>
    <font>
      <sz val="10"/>
      <color rgb="FFFF000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2" fillId="0" borderId="0"/>
    <xf numFmtId="166" fontId="2" fillId="0" borderId="0" applyFill="0" applyBorder="0" applyAlignment="0" applyProtection="0"/>
    <xf numFmtId="0" fontId="3" fillId="0" borderId="0"/>
    <xf numFmtId="167" fontId="2" fillId="0" borderId="0" applyFill="0" applyBorder="0" applyAlignment="0" applyProtection="0"/>
    <xf numFmtId="0" fontId="5" fillId="0" borderId="0"/>
    <xf numFmtId="168" fontId="2" fillId="0" borderId="0"/>
    <xf numFmtId="0" fontId="6" fillId="0" borderId="0"/>
    <xf numFmtId="169" fontId="4" fillId="0" borderId="0" applyFont="0" applyBorder="0" applyProtection="0"/>
    <xf numFmtId="170" fontId="9" fillId="0" borderId="0" applyBorder="0" applyProtection="0"/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168" fontId="2" fillId="0" borderId="0"/>
    <xf numFmtId="167" fontId="2" fillId="0" borderId="0" applyFill="0" applyBorder="0" applyAlignment="0" applyProtection="0"/>
    <xf numFmtId="168" fontId="2" fillId="0" borderId="0"/>
    <xf numFmtId="171" fontId="11" fillId="0" borderId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2" fillId="0" borderId="0" applyNumberFormat="0" applyBorder="0" applyProtection="0"/>
    <xf numFmtId="172" fontId="12" fillId="0" borderId="0" applyBorder="0" applyProtection="0"/>
    <xf numFmtId="0" fontId="13" fillId="0" borderId="0" applyNumberFormat="0" applyFill="0" applyBorder="0" applyAlignment="0" applyProtection="0"/>
    <xf numFmtId="0" fontId="14" fillId="0" borderId="0"/>
    <xf numFmtId="164" fontId="15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6" fillId="0" borderId="0"/>
  </cellStyleXfs>
  <cellXfs count="137">
    <xf numFmtId="0" fontId="0" fillId="0" borderId="0" xfId="0"/>
    <xf numFmtId="0" fontId="8" fillId="2" borderId="1" xfId="0" applyFont="1" applyFill="1" applyBorder="1" applyAlignment="1"/>
    <xf numFmtId="0" fontId="8" fillId="2" borderId="1" xfId="0" applyFont="1" applyFill="1" applyBorder="1"/>
    <xf numFmtId="0" fontId="8" fillId="2" borderId="0" xfId="0" applyFont="1" applyFill="1"/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/>
    <xf numFmtId="0" fontId="7" fillId="2" borderId="0" xfId="0" applyFont="1" applyFill="1"/>
    <xf numFmtId="0" fontId="1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1" fillId="2" borderId="0" xfId="0" applyFont="1" applyFill="1"/>
    <xf numFmtId="0" fontId="8" fillId="4" borderId="1" xfId="0" applyFont="1" applyFill="1" applyBorder="1" applyAlignment="1"/>
    <xf numFmtId="0" fontId="8" fillId="3" borderId="1" xfId="0" applyFont="1" applyFill="1" applyBorder="1" applyAlignment="1"/>
    <xf numFmtId="0" fontId="20" fillId="2" borderId="0" xfId="0" applyFont="1" applyFill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4" fontId="23" fillId="2" borderId="1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/>
    <xf numFmtId="3" fontId="22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right"/>
    </xf>
    <xf numFmtId="14" fontId="8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/>
    <xf numFmtId="0" fontId="8" fillId="2" borderId="1" xfId="0" applyFont="1" applyFill="1" applyBorder="1" applyAlignment="1">
      <alignment horizontal="right"/>
    </xf>
    <xf numFmtId="0" fontId="19" fillId="2" borderId="1" xfId="0" applyFont="1" applyFill="1" applyBorder="1"/>
    <xf numFmtId="3" fontId="2" fillId="2" borderId="1" xfId="9" applyNumberFormat="1" applyFont="1" applyFill="1" applyBorder="1" applyAlignment="1"/>
    <xf numFmtId="37" fontId="24" fillId="2" borderId="2" xfId="25" applyNumberFormat="1" applyFont="1" applyFill="1" applyBorder="1"/>
    <xf numFmtId="3" fontId="8" fillId="2" borderId="1" xfId="0" applyNumberFormat="1" applyFont="1" applyFill="1" applyBorder="1" applyAlignment="1">
      <alignment horizontal="right"/>
    </xf>
    <xf numFmtId="173" fontId="2" fillId="2" borderId="1" xfId="9" applyNumberFormat="1" applyFont="1" applyFill="1" applyBorder="1" applyAlignment="1"/>
    <xf numFmtId="37" fontId="24" fillId="2" borderId="1" xfId="0" applyNumberFormat="1" applyFont="1" applyFill="1" applyBorder="1" applyAlignment="1">
      <alignment horizontal="right"/>
    </xf>
    <xf numFmtId="14" fontId="8" fillId="2" borderId="0" xfId="0" applyNumberFormat="1" applyFont="1" applyFill="1" applyAlignment="1">
      <alignment horizontal="right"/>
    </xf>
    <xf numFmtId="49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37" fontId="24" fillId="2" borderId="0" xfId="25" applyNumberFormat="1" applyFont="1" applyFill="1" applyBorder="1"/>
    <xf numFmtId="37" fontId="24" fillId="2" borderId="1" xfId="0" applyNumberFormat="1" applyFont="1" applyFill="1" applyBorder="1"/>
    <xf numFmtId="0" fontId="8" fillId="2" borderId="0" xfId="0" applyFont="1" applyFill="1" applyBorder="1" applyAlignment="1"/>
    <xf numFmtId="173" fontId="2" fillId="2" borderId="1" xfId="9" applyNumberFormat="1" applyFont="1" applyFill="1" applyBorder="1" applyAlignment="1">
      <alignment horizontal="right"/>
    </xf>
    <xf numFmtId="3" fontId="18" fillId="2" borderId="1" xfId="0" applyNumberFormat="1" applyFont="1" applyFill="1" applyBorder="1" applyAlignment="1">
      <alignment horizontal="right"/>
    </xf>
    <xf numFmtId="17" fontId="8" fillId="2" borderId="1" xfId="0" applyNumberFormat="1" applyFont="1" applyFill="1" applyBorder="1"/>
    <xf numFmtId="0" fontId="25" fillId="2" borderId="1" xfId="0" applyFont="1" applyFill="1" applyBorder="1" applyAlignment="1"/>
    <xf numFmtId="14" fontId="8" fillId="2" borderId="1" xfId="0" applyNumberFormat="1" applyFont="1" applyFill="1" applyBorder="1"/>
    <xf numFmtId="0" fontId="8" fillId="3" borderId="1" xfId="0" applyFont="1" applyFill="1" applyBorder="1"/>
    <xf numFmtId="14" fontId="8" fillId="2" borderId="0" xfId="0" applyNumberFormat="1" applyFont="1" applyFill="1"/>
    <xf numFmtId="0" fontId="19" fillId="2" borderId="1" xfId="0" applyFont="1" applyFill="1" applyBorder="1" applyAlignment="1">
      <alignment wrapText="1"/>
    </xf>
    <xf numFmtId="0" fontId="26" fillId="2" borderId="1" xfId="0" applyFont="1" applyFill="1" applyBorder="1"/>
    <xf numFmtId="0" fontId="8" fillId="2" borderId="0" xfId="0" applyFont="1" applyFill="1" applyBorder="1"/>
    <xf numFmtId="174" fontId="24" fillId="2" borderId="1" xfId="0" applyNumberFormat="1" applyFont="1" applyFill="1" applyBorder="1" applyAlignment="1">
      <alignment horizontal="right"/>
    </xf>
    <xf numFmtId="14" fontId="8" fillId="2" borderId="1" xfId="0" applyNumberFormat="1" applyFont="1" applyFill="1" applyBorder="1" applyAlignment="1"/>
    <xf numFmtId="0" fontId="18" fillId="2" borderId="0" xfId="0" applyFont="1" applyFill="1" applyAlignment="1">
      <alignment horizontal="right"/>
    </xf>
    <xf numFmtId="3" fontId="8" fillId="2" borderId="0" xfId="0" applyNumberFormat="1" applyFont="1" applyFill="1"/>
    <xf numFmtId="0" fontId="8" fillId="2" borderId="0" xfId="0" applyFont="1" applyFill="1" applyAlignment="1">
      <alignment horizontal="right"/>
    </xf>
    <xf numFmtId="0" fontId="27" fillId="2" borderId="0" xfId="0" applyFont="1" applyFill="1"/>
    <xf numFmtId="0" fontId="8" fillId="0" borderId="1" xfId="0" applyFont="1" applyFill="1" applyBorder="1"/>
    <xf numFmtId="0" fontId="8" fillId="0" borderId="1" xfId="0" applyFont="1" applyFill="1" applyBorder="1" applyAlignment="1"/>
    <xf numFmtId="0" fontId="8" fillId="4" borderId="1" xfId="0" applyFont="1" applyFill="1" applyBorder="1"/>
    <xf numFmtId="14" fontId="8" fillId="2" borderId="0" xfId="0" applyNumberFormat="1" applyFont="1" applyFill="1" applyBorder="1" applyAlignment="1">
      <alignment horizontal="right"/>
    </xf>
    <xf numFmtId="37" fontId="24" fillId="2" borderId="0" xfId="0" applyNumberFormat="1" applyFont="1" applyFill="1" applyBorder="1"/>
    <xf numFmtId="0" fontId="8" fillId="5" borderId="1" xfId="0" applyFont="1" applyFill="1" applyBorder="1"/>
    <xf numFmtId="0" fontId="8" fillId="5" borderId="1" xfId="0" applyFont="1" applyFill="1" applyBorder="1" applyAlignment="1"/>
    <xf numFmtId="0" fontId="30" fillId="0" borderId="1" xfId="0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29" fillId="0" borderId="4" xfId="0" applyFont="1" applyBorder="1" applyAlignment="1">
      <alignment horizontal="center"/>
    </xf>
    <xf numFmtId="0" fontId="31" fillId="2" borderId="4" xfId="0" applyFont="1" applyFill="1" applyBorder="1" applyAlignment="1">
      <alignment horizontal="center" wrapText="1"/>
    </xf>
    <xf numFmtId="0" fontId="31" fillId="2" borderId="4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65" fontId="32" fillId="0" borderId="0" xfId="26" applyFont="1" applyAlignment="1">
      <alignment horizontal="center" wrapText="1"/>
    </xf>
    <xf numFmtId="0" fontId="28" fillId="2" borderId="1" xfId="0" applyFont="1" applyFill="1" applyBorder="1" applyAlignment="1">
      <alignment horizontal="center"/>
    </xf>
    <xf numFmtId="0" fontId="28" fillId="2" borderId="1" xfId="0" applyFont="1" applyFill="1" applyBorder="1"/>
    <xf numFmtId="0" fontId="28" fillId="2" borderId="0" xfId="0" applyFont="1" applyFill="1" applyAlignment="1"/>
    <xf numFmtId="3" fontId="33" fillId="2" borderId="1" xfId="9" applyNumberFormat="1" applyFont="1" applyFill="1" applyBorder="1" applyAlignment="1"/>
    <xf numFmtId="14" fontId="28" fillId="2" borderId="1" xfId="0" applyNumberFormat="1" applyFont="1" applyFill="1" applyBorder="1" applyAlignment="1">
      <alignment horizontal="right"/>
    </xf>
    <xf numFmtId="3" fontId="28" fillId="2" borderId="1" xfId="0" applyNumberFormat="1" applyFont="1" applyFill="1" applyBorder="1"/>
    <xf numFmtId="3" fontId="28" fillId="2" borderId="1" xfId="0" applyNumberFormat="1" applyFont="1" applyFill="1" applyBorder="1" applyAlignment="1">
      <alignment horizontal="right"/>
    </xf>
    <xf numFmtId="0" fontId="28" fillId="2" borderId="0" xfId="0" applyFont="1" applyFill="1"/>
    <xf numFmtId="0" fontId="3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31" fillId="2" borderId="3" xfId="0" applyFont="1" applyFill="1" applyBorder="1" applyAlignment="1">
      <alignment horizontal="center" wrapText="1"/>
    </xf>
    <xf numFmtId="0" fontId="31" fillId="2" borderId="3" xfId="0" applyFont="1" applyFill="1" applyBorder="1" applyAlignment="1">
      <alignment horizontal="center"/>
    </xf>
    <xf numFmtId="0" fontId="29" fillId="0" borderId="3" xfId="0" applyFont="1" applyBorder="1" applyAlignment="1">
      <alignment horizontal="center" wrapText="1"/>
    </xf>
    <xf numFmtId="0" fontId="29" fillId="0" borderId="3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37" fillId="0" borderId="0" xfId="0" applyFont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 horizontal="center"/>
    </xf>
    <xf numFmtId="0" fontId="29" fillId="0" borderId="15" xfId="0" applyFont="1" applyBorder="1" applyAlignment="1">
      <alignment horizontal="center" wrapText="1"/>
    </xf>
    <xf numFmtId="0" fontId="38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14" fontId="37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2" borderId="1" xfId="0" applyFont="1" applyFill="1" applyBorder="1" applyAlignment="1">
      <alignment horizontal="center" wrapText="1"/>
    </xf>
    <xf numFmtId="0" fontId="38" fillId="2" borderId="1" xfId="0" applyFont="1" applyFill="1" applyBorder="1" applyAlignment="1">
      <alignment horizontal="center"/>
    </xf>
    <xf numFmtId="14" fontId="38" fillId="0" borderId="1" xfId="0" applyNumberFormat="1" applyFont="1" applyBorder="1" applyAlignment="1">
      <alignment horizontal="center"/>
    </xf>
    <xf numFmtId="0" fontId="38" fillId="0" borderId="1" xfId="0" applyFont="1" applyFill="1" applyBorder="1" applyAlignment="1">
      <alignment horizontal="center" wrapText="1"/>
    </xf>
    <xf numFmtId="0" fontId="37" fillId="6" borderId="1" xfId="0" applyFont="1" applyFill="1" applyBorder="1" applyAlignment="1">
      <alignment horizontal="center"/>
    </xf>
    <xf numFmtId="0" fontId="38" fillId="6" borderId="1" xfId="0" applyFont="1" applyFill="1" applyBorder="1" applyAlignment="1">
      <alignment horizontal="center" wrapText="1"/>
    </xf>
    <xf numFmtId="0" fontId="38" fillId="6" borderId="1" xfId="0" applyFont="1" applyFill="1" applyBorder="1" applyAlignment="1">
      <alignment horizontal="center"/>
    </xf>
    <xf numFmtId="0" fontId="37" fillId="6" borderId="1" xfId="0" applyFont="1" applyFill="1" applyBorder="1" applyAlignment="1">
      <alignment horizontal="center" wrapText="1"/>
    </xf>
    <xf numFmtId="0" fontId="37" fillId="6" borderId="0" xfId="0" applyFont="1" applyFill="1" applyAlignment="1">
      <alignment horizontal="center"/>
    </xf>
    <xf numFmtId="0" fontId="39" fillId="6" borderId="1" xfId="0" applyFont="1" applyFill="1" applyBorder="1" applyAlignment="1">
      <alignment horizontal="center" wrapText="1"/>
    </xf>
    <xf numFmtId="165" fontId="39" fillId="0" borderId="1" xfId="26" applyFont="1" applyBorder="1" applyAlignment="1">
      <alignment horizontal="center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49" fontId="3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6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wrapText="1"/>
    </xf>
    <xf numFmtId="0" fontId="34" fillId="0" borderId="6" xfId="0" applyFont="1" applyBorder="1" applyAlignment="1">
      <alignment horizontal="center" wrapText="1"/>
    </xf>
    <xf numFmtId="0" fontId="34" fillId="0" borderId="7" xfId="0" applyFont="1" applyBorder="1" applyAlignment="1">
      <alignment horizontal="center" wrapText="1"/>
    </xf>
  </cellXfs>
  <cellStyles count="30">
    <cellStyle name="Euro" xfId="2" xr:uid="{00000000-0005-0000-0000-000000000000}"/>
    <cellStyle name="Excel Built-in Comma" xfId="8" xr:uid="{00000000-0005-0000-0000-000001000000}"/>
    <cellStyle name="Excel_BuiltIn_Currency" xfId="9" xr:uid="{00000000-0005-0000-0000-000002000000}"/>
    <cellStyle name="Heading" xfId="10" xr:uid="{00000000-0005-0000-0000-000003000000}"/>
    <cellStyle name="Heading1" xfId="11" xr:uid="{00000000-0005-0000-0000-000004000000}"/>
    <cellStyle name="Millares 2" xfId="4" xr:uid="{00000000-0005-0000-0000-000005000000}"/>
    <cellStyle name="Millares 2 2" xfId="12" xr:uid="{00000000-0005-0000-0000-000006000000}"/>
    <cellStyle name="Millares 2 3" xfId="13" xr:uid="{00000000-0005-0000-0000-000007000000}"/>
    <cellStyle name="Millares 3" xfId="6" xr:uid="{00000000-0005-0000-0000-000008000000}"/>
    <cellStyle name="Millares 3 2" xfId="14" xr:uid="{00000000-0005-0000-0000-000009000000}"/>
    <cellStyle name="Millares 4" xfId="15" xr:uid="{00000000-0005-0000-0000-00000A000000}"/>
    <cellStyle name="Moneda" xfId="25" builtinId="4"/>
    <cellStyle name="Moneda [0]" xfId="26" builtinId="7"/>
    <cellStyle name="Moneda 2" xfId="24" xr:uid="{00000000-0005-0000-0000-00000D000000}"/>
    <cellStyle name="Moneda 3" xfId="27" xr:uid="{00000000-0005-0000-0000-00000E000000}"/>
    <cellStyle name="Normal" xfId="0" builtinId="0"/>
    <cellStyle name="Normal 2" xfId="1" xr:uid="{00000000-0005-0000-0000-000010000000}"/>
    <cellStyle name="Normal 2 2" xfId="16" xr:uid="{00000000-0005-0000-0000-000011000000}"/>
    <cellStyle name="Normal 2 3" xfId="17" xr:uid="{00000000-0005-0000-0000-000012000000}"/>
    <cellStyle name="Normal 2 4" xfId="18" xr:uid="{00000000-0005-0000-0000-000013000000}"/>
    <cellStyle name="Normal 3" xfId="3" xr:uid="{00000000-0005-0000-0000-000014000000}"/>
    <cellStyle name="Normal 4" xfId="19" xr:uid="{00000000-0005-0000-0000-000015000000}"/>
    <cellStyle name="Normal 5" xfId="7" xr:uid="{00000000-0005-0000-0000-000016000000}"/>
    <cellStyle name="Normal 6" xfId="23" xr:uid="{00000000-0005-0000-0000-000017000000}"/>
    <cellStyle name="Normal 7" xfId="29" xr:uid="{00000000-0005-0000-0000-000018000000}"/>
    <cellStyle name="Normal 8" xfId="28" xr:uid="{00000000-0005-0000-0000-000019000000}"/>
    <cellStyle name="Result" xfId="20" xr:uid="{00000000-0005-0000-0000-00001A000000}"/>
    <cellStyle name="Result2" xfId="21" xr:uid="{00000000-0005-0000-0000-00001B000000}"/>
    <cellStyle name="Resultado 1" xfId="22" xr:uid="{00000000-0005-0000-0000-00001C000000}"/>
    <cellStyle name="TableStyleLight1" xfId="5" xr:uid="{00000000-0005-0000-0000-00001D000000}"/>
  </cellStyles>
  <dxfs count="0"/>
  <tableStyles count="0" defaultTableStyle="TableStyleMedium2" defaultPivotStyle="PivotStyleLight16"/>
  <colors>
    <mruColors>
      <color rgb="FF00FFFF"/>
      <color rgb="FF66FFFF"/>
      <color rgb="FF996633"/>
      <color rgb="FFCCFF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220"/>
  <sheetViews>
    <sheetView tabSelected="1" topLeftCell="A123" zoomScale="120" zoomScaleNormal="120" workbookViewId="0">
      <selection activeCell="F132" sqref="F132"/>
    </sheetView>
  </sheetViews>
  <sheetFormatPr baseColWidth="10" defaultColWidth="11.5" defaultRowHeight="15"/>
  <cols>
    <col min="1" max="1" width="6.6640625" style="118" customWidth="1"/>
    <col min="2" max="2" width="48.1640625" style="118" customWidth="1"/>
    <col min="3" max="3" width="10.1640625" style="121" customWidth="1"/>
    <col min="4" max="4" width="7.83203125" style="121" customWidth="1"/>
    <col min="5" max="5" width="11.5" style="118" customWidth="1"/>
    <col min="6" max="6" width="50.5" style="118" customWidth="1"/>
    <col min="7" max="7" width="40.5" style="118" customWidth="1"/>
    <col min="8" max="8" width="38.5" style="118" customWidth="1"/>
    <col min="9" max="10" width="23.1640625" style="118" customWidth="1"/>
    <col min="11" max="11" width="23" style="118" customWidth="1"/>
    <col min="12" max="16384" width="11.5" style="118"/>
  </cols>
  <sheetData>
    <row r="3" spans="1:11">
      <c r="A3" s="119" t="s">
        <v>675</v>
      </c>
      <c r="B3" s="119" t="s">
        <v>533</v>
      </c>
      <c r="C3" s="120" t="s">
        <v>673</v>
      </c>
      <c r="D3" s="120" t="s">
        <v>2</v>
      </c>
      <c r="E3" s="119" t="s">
        <v>687</v>
      </c>
      <c r="F3" s="119" t="s">
        <v>535</v>
      </c>
      <c r="G3" s="119" t="s">
        <v>705</v>
      </c>
      <c r="H3" s="119" t="s">
        <v>674</v>
      </c>
      <c r="I3" s="119" t="s">
        <v>676</v>
      </c>
      <c r="J3" s="119" t="s">
        <v>677</v>
      </c>
      <c r="K3" s="119" t="s">
        <v>183</v>
      </c>
    </row>
    <row r="4" spans="1:11">
      <c r="A4" s="118">
        <v>1</v>
      </c>
      <c r="B4" s="118" t="s">
        <v>679</v>
      </c>
      <c r="C4" s="121" t="s">
        <v>105</v>
      </c>
      <c r="D4" s="121">
        <v>22</v>
      </c>
      <c r="E4" s="118" t="s">
        <v>688</v>
      </c>
      <c r="F4" s="118" t="s">
        <v>680</v>
      </c>
      <c r="G4" s="118" t="s">
        <v>678</v>
      </c>
      <c r="H4" s="118" t="s">
        <v>440</v>
      </c>
      <c r="I4" s="118" t="s">
        <v>783</v>
      </c>
    </row>
    <row r="5" spans="1:11">
      <c r="A5" s="118">
        <v>2</v>
      </c>
      <c r="B5" s="118" t="s">
        <v>681</v>
      </c>
      <c r="C5" s="121" t="s">
        <v>109</v>
      </c>
      <c r="D5" s="121">
        <v>19</v>
      </c>
      <c r="E5" s="118" t="s">
        <v>688</v>
      </c>
      <c r="F5" s="118" t="s">
        <v>682</v>
      </c>
      <c r="G5" s="118" t="s">
        <v>892</v>
      </c>
      <c r="I5" s="118" t="s">
        <v>785</v>
      </c>
    </row>
    <row r="6" spans="1:11">
      <c r="A6" s="118">
        <v>3</v>
      </c>
      <c r="B6" s="118" t="s">
        <v>683</v>
      </c>
      <c r="C6" s="121" t="s">
        <v>109</v>
      </c>
      <c r="D6" s="121">
        <v>19</v>
      </c>
      <c r="E6" s="118" t="s">
        <v>688</v>
      </c>
      <c r="F6" s="118" t="s">
        <v>684</v>
      </c>
      <c r="G6" s="118" t="s">
        <v>893</v>
      </c>
      <c r="I6" s="118" t="s">
        <v>785</v>
      </c>
    </row>
    <row r="7" spans="1:11">
      <c r="A7" s="118">
        <v>4</v>
      </c>
      <c r="B7" s="118" t="s">
        <v>685</v>
      </c>
      <c r="C7" s="121" t="s">
        <v>109</v>
      </c>
      <c r="D7" s="121">
        <v>19</v>
      </c>
      <c r="E7" s="118" t="s">
        <v>688</v>
      </c>
      <c r="F7" s="118" t="s">
        <v>686</v>
      </c>
      <c r="G7" s="118" t="s">
        <v>894</v>
      </c>
      <c r="I7" s="118" t="s">
        <v>785</v>
      </c>
    </row>
    <row r="8" spans="1:11">
      <c r="A8" s="118">
        <v>5</v>
      </c>
      <c r="B8" s="118" t="s">
        <v>689</v>
      </c>
      <c r="C8" s="121" t="s">
        <v>691</v>
      </c>
      <c r="D8" s="121">
        <v>17</v>
      </c>
      <c r="E8" s="118" t="s">
        <v>688</v>
      </c>
      <c r="F8" s="118" t="s">
        <v>692</v>
      </c>
      <c r="G8" s="118" t="s">
        <v>693</v>
      </c>
      <c r="I8" s="118" t="s">
        <v>785</v>
      </c>
    </row>
    <row r="9" spans="1:11">
      <c r="A9" s="118">
        <v>6</v>
      </c>
      <c r="B9" s="118" t="s">
        <v>690</v>
      </c>
      <c r="C9" s="121" t="s">
        <v>116</v>
      </c>
      <c r="D9" s="121">
        <v>17</v>
      </c>
      <c r="E9" s="118" t="s">
        <v>688</v>
      </c>
      <c r="F9" s="118" t="s">
        <v>694</v>
      </c>
      <c r="G9" s="118" t="s">
        <v>695</v>
      </c>
      <c r="I9" s="118" t="s">
        <v>785</v>
      </c>
    </row>
    <row r="10" spans="1:11">
      <c r="A10" s="118">
        <v>7</v>
      </c>
      <c r="B10" s="118" t="s">
        <v>690</v>
      </c>
      <c r="C10" s="121" t="s">
        <v>116</v>
      </c>
      <c r="D10" s="121">
        <v>17</v>
      </c>
      <c r="E10" s="118" t="s">
        <v>688</v>
      </c>
      <c r="F10" s="118" t="s">
        <v>697</v>
      </c>
      <c r="G10" s="118" t="s">
        <v>768</v>
      </c>
      <c r="I10" s="118" t="s">
        <v>785</v>
      </c>
    </row>
    <row r="11" spans="1:11">
      <c r="A11" s="118">
        <v>8</v>
      </c>
      <c r="B11" s="118" t="s">
        <v>690</v>
      </c>
      <c r="C11" s="121" t="s">
        <v>116</v>
      </c>
      <c r="D11" s="121">
        <v>17</v>
      </c>
      <c r="E11" s="118" t="s">
        <v>688</v>
      </c>
      <c r="F11" s="118" t="s">
        <v>696</v>
      </c>
      <c r="G11" s="118" t="s">
        <v>769</v>
      </c>
      <c r="I11" s="118" t="s">
        <v>785</v>
      </c>
    </row>
    <row r="12" spans="1:11">
      <c r="A12" s="118">
        <v>9</v>
      </c>
      <c r="B12" s="118" t="s">
        <v>690</v>
      </c>
      <c r="C12" s="121" t="s">
        <v>116</v>
      </c>
      <c r="D12" s="121">
        <v>17</v>
      </c>
      <c r="E12" s="118" t="s">
        <v>688</v>
      </c>
      <c r="F12" s="118" t="s">
        <v>698</v>
      </c>
      <c r="G12" s="118" t="s">
        <v>767</v>
      </c>
      <c r="I12" s="118" t="s">
        <v>785</v>
      </c>
    </row>
    <row r="13" spans="1:11">
      <c r="A13" s="118">
        <v>10</v>
      </c>
      <c r="B13" s="118" t="s">
        <v>690</v>
      </c>
      <c r="C13" s="121" t="s">
        <v>116</v>
      </c>
      <c r="D13" s="121">
        <v>17</v>
      </c>
      <c r="E13" s="118" t="s">
        <v>688</v>
      </c>
      <c r="F13" s="118" t="s">
        <v>699</v>
      </c>
      <c r="G13" s="118" t="s">
        <v>475</v>
      </c>
      <c r="I13" s="118" t="s">
        <v>785</v>
      </c>
    </row>
    <row r="14" spans="1:11">
      <c r="A14" s="118">
        <v>11</v>
      </c>
      <c r="B14" s="118" t="s">
        <v>690</v>
      </c>
      <c r="C14" s="121" t="s">
        <v>116</v>
      </c>
      <c r="D14" s="121">
        <v>17</v>
      </c>
      <c r="E14" s="118" t="s">
        <v>688</v>
      </c>
      <c r="F14" s="118" t="s">
        <v>700</v>
      </c>
      <c r="G14" s="118" t="s">
        <v>470</v>
      </c>
      <c r="I14" s="118" t="s">
        <v>785</v>
      </c>
    </row>
    <row r="15" spans="1:11">
      <c r="A15" s="118">
        <v>12</v>
      </c>
      <c r="B15" s="118" t="s">
        <v>690</v>
      </c>
      <c r="C15" s="121" t="s">
        <v>116</v>
      </c>
      <c r="D15" s="121">
        <v>17</v>
      </c>
      <c r="E15" s="118" t="s">
        <v>688</v>
      </c>
      <c r="F15" s="118" t="s">
        <v>701</v>
      </c>
      <c r="G15" s="118" t="s">
        <v>766</v>
      </c>
      <c r="I15" s="118" t="s">
        <v>785</v>
      </c>
    </row>
    <row r="16" spans="1:11">
      <c r="A16" s="118">
        <v>13</v>
      </c>
      <c r="B16" s="118" t="s">
        <v>702</v>
      </c>
      <c r="C16" s="121" t="s">
        <v>112</v>
      </c>
      <c r="D16" s="121" t="s">
        <v>703</v>
      </c>
      <c r="E16" s="118" t="s">
        <v>688</v>
      </c>
      <c r="F16" s="118" t="s">
        <v>704</v>
      </c>
      <c r="G16" s="118" t="s">
        <v>895</v>
      </c>
      <c r="I16" s="118" t="s">
        <v>785</v>
      </c>
    </row>
    <row r="17" spans="1:9">
      <c r="A17" s="118">
        <v>14</v>
      </c>
      <c r="B17" s="118" t="s">
        <v>702</v>
      </c>
      <c r="C17" s="121" t="s">
        <v>112</v>
      </c>
      <c r="D17" s="121" t="s">
        <v>703</v>
      </c>
      <c r="E17" s="118" t="s">
        <v>688</v>
      </c>
      <c r="F17" s="118" t="s">
        <v>753</v>
      </c>
      <c r="G17" s="118" t="s">
        <v>770</v>
      </c>
      <c r="I17" s="118" t="s">
        <v>785</v>
      </c>
    </row>
    <row r="18" spans="1:9">
      <c r="A18" s="118">
        <v>15</v>
      </c>
      <c r="B18" s="118" t="s">
        <v>702</v>
      </c>
      <c r="C18" s="121" t="s">
        <v>112</v>
      </c>
      <c r="D18" s="121" t="s">
        <v>703</v>
      </c>
      <c r="E18" s="118" t="s">
        <v>688</v>
      </c>
      <c r="F18" s="118" t="s">
        <v>706</v>
      </c>
      <c r="G18" s="118" t="s">
        <v>254</v>
      </c>
      <c r="I18" s="118" t="s">
        <v>785</v>
      </c>
    </row>
    <row r="19" spans="1:9">
      <c r="A19" s="118">
        <v>16</v>
      </c>
      <c r="B19" s="118" t="s">
        <v>702</v>
      </c>
      <c r="C19" s="121" t="s">
        <v>112</v>
      </c>
      <c r="D19" s="121" t="s">
        <v>703</v>
      </c>
      <c r="E19" s="118" t="s">
        <v>688</v>
      </c>
      <c r="F19" s="118" t="s">
        <v>707</v>
      </c>
      <c r="G19" s="118" t="s">
        <v>771</v>
      </c>
      <c r="I19" s="118" t="s">
        <v>785</v>
      </c>
    </row>
    <row r="20" spans="1:9">
      <c r="A20" s="118">
        <v>17</v>
      </c>
      <c r="B20" s="118" t="s">
        <v>702</v>
      </c>
      <c r="C20" s="121" t="s">
        <v>112</v>
      </c>
      <c r="D20" s="121" t="s">
        <v>703</v>
      </c>
      <c r="E20" s="118" t="s">
        <v>688</v>
      </c>
      <c r="F20" s="118" t="s">
        <v>708</v>
      </c>
      <c r="G20" s="118" t="s">
        <v>772</v>
      </c>
      <c r="I20" s="118" t="s">
        <v>785</v>
      </c>
    </row>
    <row r="21" spans="1:9">
      <c r="A21" s="118">
        <v>18</v>
      </c>
      <c r="B21" s="118" t="s">
        <v>710</v>
      </c>
      <c r="C21" s="121" t="s">
        <v>109</v>
      </c>
      <c r="D21" s="121" t="s">
        <v>108</v>
      </c>
      <c r="E21" s="118" t="s">
        <v>688</v>
      </c>
      <c r="F21" s="118" t="s">
        <v>711</v>
      </c>
      <c r="G21" s="118" t="s">
        <v>725</v>
      </c>
      <c r="I21" s="118" t="s">
        <v>785</v>
      </c>
    </row>
    <row r="22" spans="1:9">
      <c r="A22" s="118">
        <v>19</v>
      </c>
      <c r="B22" s="118" t="s">
        <v>710</v>
      </c>
      <c r="C22" s="121" t="s">
        <v>109</v>
      </c>
      <c r="D22" s="121" t="s">
        <v>709</v>
      </c>
      <c r="E22" s="118" t="s">
        <v>688</v>
      </c>
      <c r="F22" s="118" t="s">
        <v>712</v>
      </c>
      <c r="G22" s="118" t="s">
        <v>896</v>
      </c>
      <c r="I22" s="118" t="s">
        <v>785</v>
      </c>
    </row>
    <row r="23" spans="1:9">
      <c r="A23" s="118">
        <v>20</v>
      </c>
      <c r="B23" s="118" t="s">
        <v>710</v>
      </c>
      <c r="C23" s="121" t="s">
        <v>109</v>
      </c>
      <c r="D23" s="121" t="s">
        <v>709</v>
      </c>
      <c r="E23" s="118" t="s">
        <v>688</v>
      </c>
      <c r="F23" s="118" t="s">
        <v>713</v>
      </c>
      <c r="G23" s="118" t="s">
        <v>897</v>
      </c>
      <c r="I23" s="118" t="s">
        <v>785</v>
      </c>
    </row>
    <row r="24" spans="1:9">
      <c r="A24" s="118">
        <v>21</v>
      </c>
      <c r="B24" s="118" t="s">
        <v>714</v>
      </c>
      <c r="C24" s="121" t="s">
        <v>114</v>
      </c>
      <c r="D24" s="121" t="s">
        <v>715</v>
      </c>
      <c r="E24" s="118" t="s">
        <v>688</v>
      </c>
      <c r="F24" s="118" t="s">
        <v>716</v>
      </c>
      <c r="G24" s="118" t="s">
        <v>499</v>
      </c>
      <c r="I24" s="118" t="s">
        <v>785</v>
      </c>
    </row>
    <row r="25" spans="1:9">
      <c r="A25" s="118">
        <v>22</v>
      </c>
      <c r="B25" s="118" t="s">
        <v>714</v>
      </c>
      <c r="C25" s="121" t="s">
        <v>114</v>
      </c>
      <c r="D25" s="121" t="s">
        <v>709</v>
      </c>
      <c r="E25" s="118" t="s">
        <v>688</v>
      </c>
      <c r="F25" s="118" t="s">
        <v>717</v>
      </c>
      <c r="G25" s="118" t="s">
        <v>898</v>
      </c>
      <c r="I25" s="118" t="s">
        <v>785</v>
      </c>
    </row>
    <row r="26" spans="1:9">
      <c r="A26" s="118">
        <v>23</v>
      </c>
      <c r="B26" s="118" t="s">
        <v>714</v>
      </c>
      <c r="C26" s="121" t="s">
        <v>114</v>
      </c>
      <c r="D26" s="121" t="s">
        <v>709</v>
      </c>
      <c r="E26" s="118" t="s">
        <v>688</v>
      </c>
      <c r="F26" s="118" t="s">
        <v>718</v>
      </c>
      <c r="G26" s="118" t="s">
        <v>343</v>
      </c>
      <c r="I26" s="118" t="s">
        <v>785</v>
      </c>
    </row>
    <row r="27" spans="1:9">
      <c r="A27" s="118">
        <v>24</v>
      </c>
      <c r="B27" s="118" t="s">
        <v>714</v>
      </c>
      <c r="C27" s="121" t="s">
        <v>114</v>
      </c>
      <c r="D27" s="121" t="s">
        <v>709</v>
      </c>
      <c r="E27" s="118" t="s">
        <v>688</v>
      </c>
      <c r="F27" s="118" t="s">
        <v>719</v>
      </c>
      <c r="G27" s="118" t="s">
        <v>899</v>
      </c>
      <c r="I27" s="118" t="s">
        <v>785</v>
      </c>
    </row>
    <row r="28" spans="1:9">
      <c r="A28" s="118">
        <v>25</v>
      </c>
      <c r="B28" s="118" t="s">
        <v>714</v>
      </c>
      <c r="C28" s="121" t="s">
        <v>114</v>
      </c>
      <c r="D28" s="121" t="s">
        <v>709</v>
      </c>
      <c r="E28" s="118" t="s">
        <v>688</v>
      </c>
      <c r="F28" s="118" t="s">
        <v>720</v>
      </c>
      <c r="G28" s="118" t="s">
        <v>900</v>
      </c>
      <c r="I28" s="118" t="s">
        <v>785</v>
      </c>
    </row>
    <row r="29" spans="1:9">
      <c r="A29" s="118">
        <v>26</v>
      </c>
      <c r="B29" s="118" t="s">
        <v>714</v>
      </c>
      <c r="C29" s="121" t="s">
        <v>114</v>
      </c>
      <c r="D29" s="121" t="s">
        <v>709</v>
      </c>
      <c r="E29" s="118" t="s">
        <v>688</v>
      </c>
      <c r="F29" s="118" t="s">
        <v>721</v>
      </c>
      <c r="G29" s="118" t="s">
        <v>773</v>
      </c>
      <c r="I29" s="118" t="s">
        <v>785</v>
      </c>
    </row>
    <row r="30" spans="1:9">
      <c r="A30" s="118">
        <v>27</v>
      </c>
      <c r="B30" s="118" t="s">
        <v>722</v>
      </c>
      <c r="C30" s="121" t="s">
        <v>113</v>
      </c>
      <c r="D30" s="121" t="s">
        <v>110</v>
      </c>
      <c r="E30" s="118" t="s">
        <v>727</v>
      </c>
      <c r="F30" s="118" t="s">
        <v>723</v>
      </c>
      <c r="G30" s="118" t="s">
        <v>774</v>
      </c>
      <c r="I30" s="118" t="s">
        <v>785</v>
      </c>
    </row>
    <row r="31" spans="1:9">
      <c r="A31" s="118">
        <v>28</v>
      </c>
      <c r="B31" s="118" t="s">
        <v>722</v>
      </c>
      <c r="C31" s="121" t="s">
        <v>113</v>
      </c>
      <c r="D31" s="121" t="s">
        <v>110</v>
      </c>
      <c r="E31" s="118" t="s">
        <v>727</v>
      </c>
      <c r="F31" s="118" t="s">
        <v>724</v>
      </c>
      <c r="G31" s="118" t="s">
        <v>901</v>
      </c>
      <c r="I31" s="118" t="s">
        <v>785</v>
      </c>
    </row>
    <row r="32" spans="1:9">
      <c r="A32" s="118">
        <v>29</v>
      </c>
      <c r="B32" s="118" t="s">
        <v>73</v>
      </c>
      <c r="C32" s="121" t="s">
        <v>726</v>
      </c>
      <c r="D32" s="121" t="s">
        <v>106</v>
      </c>
      <c r="E32" s="118" t="s">
        <v>728</v>
      </c>
      <c r="F32" s="118" t="s">
        <v>686</v>
      </c>
      <c r="G32" s="118" t="s">
        <v>35</v>
      </c>
      <c r="H32" s="118" t="s">
        <v>782</v>
      </c>
      <c r="I32" s="118" t="s">
        <v>783</v>
      </c>
    </row>
    <row r="33" spans="1:10">
      <c r="A33" s="118">
        <v>30</v>
      </c>
      <c r="B33" s="118" t="s">
        <v>73</v>
      </c>
      <c r="C33" s="121" t="s">
        <v>726</v>
      </c>
      <c r="D33" s="121" t="s">
        <v>729</v>
      </c>
      <c r="E33" s="118" t="s">
        <v>728</v>
      </c>
      <c r="F33" s="118" t="s">
        <v>754</v>
      </c>
      <c r="G33" s="118" t="s">
        <v>35</v>
      </c>
      <c r="H33" s="118" t="s">
        <v>781</v>
      </c>
      <c r="I33" s="118" t="s">
        <v>791</v>
      </c>
      <c r="J33" s="118" t="s">
        <v>891</v>
      </c>
    </row>
    <row r="34" spans="1:10">
      <c r="A34" s="123">
        <v>31</v>
      </c>
      <c r="B34" s="123" t="s">
        <v>73</v>
      </c>
      <c r="C34" s="124" t="s">
        <v>726</v>
      </c>
      <c r="D34" s="124" t="s">
        <v>729</v>
      </c>
      <c r="E34" s="123" t="s">
        <v>728</v>
      </c>
      <c r="F34" s="123" t="s">
        <v>753</v>
      </c>
      <c r="G34" s="123" t="s">
        <v>35</v>
      </c>
      <c r="H34" s="123" t="s">
        <v>778</v>
      </c>
      <c r="I34" s="123" t="s">
        <v>783</v>
      </c>
    </row>
    <row r="35" spans="1:10">
      <c r="A35" s="118">
        <v>32</v>
      </c>
      <c r="B35" s="118" t="s">
        <v>73</v>
      </c>
      <c r="C35" s="121" t="s">
        <v>726</v>
      </c>
      <c r="D35" s="121" t="s">
        <v>729</v>
      </c>
      <c r="E35" s="118" t="s">
        <v>728</v>
      </c>
      <c r="F35" s="118" t="s">
        <v>712</v>
      </c>
      <c r="G35" s="118" t="s">
        <v>35</v>
      </c>
      <c r="H35" s="118" t="s">
        <v>569</v>
      </c>
      <c r="I35" s="118" t="s">
        <v>783</v>
      </c>
    </row>
    <row r="36" spans="1:10">
      <c r="A36" s="118">
        <v>33</v>
      </c>
      <c r="B36" s="118" t="s">
        <v>73</v>
      </c>
      <c r="C36" s="121" t="s">
        <v>726</v>
      </c>
      <c r="D36" s="121" t="s">
        <v>729</v>
      </c>
      <c r="E36" s="118" t="s">
        <v>728</v>
      </c>
      <c r="F36" s="118" t="s">
        <v>720</v>
      </c>
      <c r="G36" s="118" t="s">
        <v>35</v>
      </c>
      <c r="H36" s="123" t="s">
        <v>824</v>
      </c>
      <c r="I36" s="118" t="s">
        <v>783</v>
      </c>
    </row>
    <row r="37" spans="1:10">
      <c r="A37" s="118">
        <v>34</v>
      </c>
      <c r="B37" s="118" t="s">
        <v>73</v>
      </c>
      <c r="C37" s="121" t="s">
        <v>726</v>
      </c>
      <c r="D37" s="121" t="s">
        <v>729</v>
      </c>
      <c r="E37" s="118" t="s">
        <v>728</v>
      </c>
      <c r="F37" s="118" t="s">
        <v>682</v>
      </c>
      <c r="G37" s="118" t="s">
        <v>35</v>
      </c>
      <c r="H37" s="118" t="s">
        <v>551</v>
      </c>
      <c r="I37" s="118" t="s">
        <v>783</v>
      </c>
    </row>
    <row r="38" spans="1:10">
      <c r="A38" s="118">
        <v>35</v>
      </c>
      <c r="B38" s="118" t="s">
        <v>73</v>
      </c>
      <c r="C38" s="121" t="s">
        <v>726</v>
      </c>
      <c r="D38" s="121" t="s">
        <v>115</v>
      </c>
      <c r="E38" s="118" t="s">
        <v>728</v>
      </c>
      <c r="F38" s="118" t="s">
        <v>720</v>
      </c>
      <c r="G38" s="118" t="s">
        <v>779</v>
      </c>
      <c r="I38" s="118" t="s">
        <v>804</v>
      </c>
    </row>
    <row r="39" spans="1:10">
      <c r="A39" s="118">
        <v>36</v>
      </c>
      <c r="B39" s="118" t="s">
        <v>73</v>
      </c>
      <c r="C39" s="121" t="s">
        <v>726</v>
      </c>
      <c r="D39" s="121" t="s">
        <v>115</v>
      </c>
      <c r="E39" s="118" t="s">
        <v>728</v>
      </c>
      <c r="F39" s="118" t="s">
        <v>756</v>
      </c>
      <c r="G39" s="118" t="s">
        <v>35</v>
      </c>
      <c r="H39" s="118" t="s">
        <v>780</v>
      </c>
      <c r="I39" s="118" t="s">
        <v>783</v>
      </c>
    </row>
    <row r="40" spans="1:10">
      <c r="A40" s="118">
        <v>37</v>
      </c>
      <c r="B40" s="118" t="s">
        <v>73</v>
      </c>
      <c r="C40" s="121" t="s">
        <v>726</v>
      </c>
      <c r="D40" s="121" t="s">
        <v>115</v>
      </c>
      <c r="E40" s="118" t="s">
        <v>728</v>
      </c>
      <c r="F40" s="118" t="s">
        <v>755</v>
      </c>
      <c r="G40" s="118" t="s">
        <v>35</v>
      </c>
      <c r="H40" s="118" t="s">
        <v>784</v>
      </c>
      <c r="I40" s="118" t="s">
        <v>783</v>
      </c>
    </row>
    <row r="41" spans="1:10">
      <c r="A41" s="118">
        <v>38</v>
      </c>
      <c r="B41" s="118" t="s">
        <v>29</v>
      </c>
      <c r="C41" s="121" t="s">
        <v>730</v>
      </c>
      <c r="D41" s="121" t="s">
        <v>115</v>
      </c>
      <c r="E41" s="118" t="s">
        <v>728</v>
      </c>
      <c r="F41" s="118" t="s">
        <v>723</v>
      </c>
      <c r="G41" s="118" t="s">
        <v>35</v>
      </c>
      <c r="H41" s="118" t="s">
        <v>790</v>
      </c>
      <c r="I41" s="118" t="s">
        <v>791</v>
      </c>
    </row>
    <row r="42" spans="1:10">
      <c r="A42" s="118">
        <v>39</v>
      </c>
      <c r="B42" s="118" t="s">
        <v>29</v>
      </c>
      <c r="C42" s="121" t="s">
        <v>730</v>
      </c>
      <c r="D42" s="121" t="s">
        <v>115</v>
      </c>
      <c r="E42" s="118" t="s">
        <v>728</v>
      </c>
      <c r="F42" s="118" t="s">
        <v>723</v>
      </c>
      <c r="G42" s="118" t="s">
        <v>35</v>
      </c>
      <c r="H42" s="118" t="s">
        <v>483</v>
      </c>
      <c r="I42" s="118" t="s">
        <v>783</v>
      </c>
    </row>
    <row r="43" spans="1:10">
      <c r="A43" s="118">
        <v>40</v>
      </c>
      <c r="B43" s="118" t="s">
        <v>29</v>
      </c>
      <c r="C43" s="121" t="s">
        <v>730</v>
      </c>
      <c r="D43" s="121" t="s">
        <v>115</v>
      </c>
      <c r="E43" s="118" t="s">
        <v>728</v>
      </c>
      <c r="F43" s="118" t="s">
        <v>723</v>
      </c>
      <c r="G43" s="118" t="s">
        <v>35</v>
      </c>
      <c r="H43" s="118" t="s">
        <v>792</v>
      </c>
      <c r="I43" s="118" t="s">
        <v>783</v>
      </c>
    </row>
    <row r="44" spans="1:10">
      <c r="A44" s="118">
        <v>41</v>
      </c>
      <c r="B44" s="118" t="s">
        <v>29</v>
      </c>
      <c r="C44" s="121" t="s">
        <v>730</v>
      </c>
      <c r="D44" s="121" t="s">
        <v>115</v>
      </c>
      <c r="E44" s="118" t="s">
        <v>728</v>
      </c>
      <c r="F44" s="118" t="s">
        <v>723</v>
      </c>
      <c r="G44" s="118" t="s">
        <v>35</v>
      </c>
      <c r="H44" s="118" t="s">
        <v>793</v>
      </c>
      <c r="I44" s="118" t="s">
        <v>783</v>
      </c>
    </row>
    <row r="45" spans="1:10">
      <c r="A45" s="118">
        <v>42</v>
      </c>
      <c r="B45" s="118" t="s">
        <v>29</v>
      </c>
      <c r="C45" s="121" t="s">
        <v>730</v>
      </c>
      <c r="D45" s="121" t="s">
        <v>115</v>
      </c>
      <c r="E45" s="118" t="s">
        <v>728</v>
      </c>
      <c r="F45" s="118" t="s">
        <v>707</v>
      </c>
      <c r="G45" s="118" t="s">
        <v>35</v>
      </c>
      <c r="H45" s="118" t="s">
        <v>788</v>
      </c>
      <c r="I45" s="118" t="s">
        <v>783</v>
      </c>
    </row>
    <row r="46" spans="1:10">
      <c r="A46" s="118">
        <v>43</v>
      </c>
      <c r="B46" s="118" t="s">
        <v>29</v>
      </c>
      <c r="C46" s="121" t="s">
        <v>730</v>
      </c>
      <c r="D46" s="121" t="s">
        <v>115</v>
      </c>
      <c r="E46" s="118" t="s">
        <v>728</v>
      </c>
      <c r="F46" s="118" t="s">
        <v>712</v>
      </c>
      <c r="G46" s="118" t="s">
        <v>35</v>
      </c>
      <c r="H46" s="118" t="s">
        <v>570</v>
      </c>
      <c r="I46" s="118" t="s">
        <v>783</v>
      </c>
    </row>
    <row r="47" spans="1:10">
      <c r="A47" s="118">
        <v>44</v>
      </c>
      <c r="B47" s="118" t="s">
        <v>29</v>
      </c>
      <c r="C47" s="121" t="s">
        <v>730</v>
      </c>
      <c r="D47" s="121" t="s">
        <v>115</v>
      </c>
      <c r="E47" s="118" t="s">
        <v>728</v>
      </c>
      <c r="F47" s="118" t="s">
        <v>682</v>
      </c>
      <c r="G47" s="118" t="s">
        <v>35</v>
      </c>
      <c r="H47" s="118" t="s">
        <v>786</v>
      </c>
      <c r="I47" s="118" t="s">
        <v>783</v>
      </c>
    </row>
    <row r="48" spans="1:10">
      <c r="A48" s="118">
        <v>45</v>
      </c>
      <c r="B48" s="118" t="s">
        <v>29</v>
      </c>
      <c r="C48" s="121" t="s">
        <v>730</v>
      </c>
      <c r="D48" s="121" t="s">
        <v>115</v>
      </c>
      <c r="E48" s="118" t="s">
        <v>728</v>
      </c>
      <c r="F48" s="118" t="s">
        <v>682</v>
      </c>
      <c r="G48" s="118" t="s">
        <v>35</v>
      </c>
      <c r="H48" s="118" t="s">
        <v>787</v>
      </c>
      <c r="I48" s="118" t="s">
        <v>783</v>
      </c>
    </row>
    <row r="49" spans="1:10">
      <c r="A49" s="118">
        <v>46</v>
      </c>
      <c r="B49" s="118" t="s">
        <v>29</v>
      </c>
      <c r="C49" s="121" t="s">
        <v>730</v>
      </c>
      <c r="D49" s="121" t="s">
        <v>115</v>
      </c>
      <c r="E49" s="118" t="s">
        <v>728</v>
      </c>
      <c r="F49" s="118" t="s">
        <v>757</v>
      </c>
      <c r="G49" s="118" t="s">
        <v>551</v>
      </c>
      <c r="H49" s="118" t="s">
        <v>789</v>
      </c>
      <c r="I49" s="118" t="s">
        <v>783</v>
      </c>
    </row>
    <row r="50" spans="1:10">
      <c r="A50" s="118">
        <v>47</v>
      </c>
      <c r="B50" s="118" t="s">
        <v>731</v>
      </c>
      <c r="C50" s="121" t="s">
        <v>732</v>
      </c>
      <c r="D50" s="121" t="s">
        <v>115</v>
      </c>
      <c r="E50" s="118" t="s">
        <v>728</v>
      </c>
      <c r="F50" s="118" t="s">
        <v>712</v>
      </c>
      <c r="G50" s="118" t="s">
        <v>794</v>
      </c>
      <c r="I50" s="118" t="s">
        <v>804</v>
      </c>
    </row>
    <row r="51" spans="1:10">
      <c r="A51" s="118">
        <v>48</v>
      </c>
      <c r="B51" s="118" t="s">
        <v>731</v>
      </c>
      <c r="C51" s="121" t="s">
        <v>732</v>
      </c>
      <c r="D51" s="121" t="s">
        <v>115</v>
      </c>
      <c r="E51" s="118" t="s">
        <v>728</v>
      </c>
      <c r="F51" s="118" t="s">
        <v>712</v>
      </c>
      <c r="G51" s="118" t="s">
        <v>35</v>
      </c>
      <c r="H51" s="118" t="s">
        <v>795</v>
      </c>
      <c r="I51" s="118" t="s">
        <v>791</v>
      </c>
    </row>
    <row r="52" spans="1:10">
      <c r="A52" s="118">
        <v>49</v>
      </c>
      <c r="B52" s="118" t="s">
        <v>733</v>
      </c>
      <c r="C52" s="121" t="s">
        <v>734</v>
      </c>
      <c r="D52" s="121" t="s">
        <v>115</v>
      </c>
      <c r="E52" s="118" t="s">
        <v>728</v>
      </c>
      <c r="F52" s="118" t="s">
        <v>712</v>
      </c>
      <c r="G52" s="118" t="s">
        <v>35</v>
      </c>
      <c r="H52" s="118" t="s">
        <v>796</v>
      </c>
      <c r="I52" s="118" t="s">
        <v>791</v>
      </c>
    </row>
    <row r="53" spans="1:10">
      <c r="A53" s="118">
        <v>50</v>
      </c>
      <c r="B53" s="118" t="s">
        <v>733</v>
      </c>
      <c r="C53" s="121" t="s">
        <v>734</v>
      </c>
      <c r="D53" s="121" t="s">
        <v>115</v>
      </c>
      <c r="E53" s="118" t="s">
        <v>728</v>
      </c>
      <c r="F53" s="118" t="s">
        <v>712</v>
      </c>
      <c r="G53" s="118" t="s">
        <v>35</v>
      </c>
      <c r="H53" s="118" t="s">
        <v>319</v>
      </c>
      <c r="I53" s="118" t="s">
        <v>791</v>
      </c>
    </row>
    <row r="54" spans="1:10">
      <c r="A54" s="118">
        <v>51</v>
      </c>
      <c r="B54" s="118" t="s">
        <v>29</v>
      </c>
      <c r="C54" s="121" t="s">
        <v>730</v>
      </c>
      <c r="D54" s="121" t="s">
        <v>108</v>
      </c>
      <c r="E54" s="118" t="s">
        <v>728</v>
      </c>
      <c r="F54" s="118" t="s">
        <v>716</v>
      </c>
      <c r="G54" s="118" t="s">
        <v>792</v>
      </c>
      <c r="H54" s="118" t="s">
        <v>807</v>
      </c>
      <c r="I54" s="118" t="s">
        <v>783</v>
      </c>
    </row>
    <row r="55" spans="1:10">
      <c r="A55" s="118">
        <v>52</v>
      </c>
      <c r="B55" s="118" t="s">
        <v>29</v>
      </c>
      <c r="C55" s="121" t="s">
        <v>730</v>
      </c>
      <c r="D55" s="121" t="s">
        <v>108</v>
      </c>
      <c r="E55" s="118" t="s">
        <v>728</v>
      </c>
      <c r="F55" s="118" t="s">
        <v>716</v>
      </c>
      <c r="G55" s="118" t="s">
        <v>35</v>
      </c>
      <c r="H55" s="118" t="s">
        <v>808</v>
      </c>
      <c r="I55" s="118" t="s">
        <v>783</v>
      </c>
    </row>
    <row r="56" spans="1:10">
      <c r="A56" s="118">
        <v>53</v>
      </c>
      <c r="B56" s="118" t="s">
        <v>29</v>
      </c>
      <c r="C56" s="121" t="s">
        <v>730</v>
      </c>
      <c r="D56" s="121" t="s">
        <v>108</v>
      </c>
      <c r="E56" s="118" t="s">
        <v>728</v>
      </c>
      <c r="F56" s="118" t="s">
        <v>684</v>
      </c>
      <c r="G56" s="118" t="s">
        <v>35</v>
      </c>
      <c r="I56" s="118" t="s">
        <v>891</v>
      </c>
    </row>
    <row r="57" spans="1:10">
      <c r="A57" s="123">
        <v>54</v>
      </c>
      <c r="B57" s="123" t="s">
        <v>29</v>
      </c>
      <c r="C57" s="124" t="s">
        <v>730</v>
      </c>
      <c r="D57" s="124" t="s">
        <v>108</v>
      </c>
      <c r="E57" s="123" t="s">
        <v>728</v>
      </c>
      <c r="F57" s="123" t="s">
        <v>754</v>
      </c>
      <c r="G57" s="118" t="s">
        <v>784</v>
      </c>
      <c r="H57" s="118" t="s">
        <v>800</v>
      </c>
      <c r="I57" s="118" t="s">
        <v>783</v>
      </c>
    </row>
    <row r="58" spans="1:10">
      <c r="A58" s="118">
        <v>55</v>
      </c>
      <c r="B58" s="118" t="s">
        <v>29</v>
      </c>
      <c r="C58" s="121" t="s">
        <v>730</v>
      </c>
      <c r="D58" s="121" t="s">
        <v>108</v>
      </c>
      <c r="E58" s="118" t="s">
        <v>728</v>
      </c>
      <c r="F58" s="118" t="s">
        <v>753</v>
      </c>
      <c r="G58" s="126" t="s">
        <v>35</v>
      </c>
      <c r="H58" s="126"/>
      <c r="I58" s="126" t="s">
        <v>833</v>
      </c>
      <c r="J58" s="126" t="s">
        <v>890</v>
      </c>
    </row>
    <row r="59" spans="1:10">
      <c r="A59" s="118">
        <v>56</v>
      </c>
      <c r="B59" s="118" t="s">
        <v>29</v>
      </c>
      <c r="C59" s="121" t="s">
        <v>730</v>
      </c>
      <c r="D59" s="121" t="s">
        <v>108</v>
      </c>
      <c r="E59" s="118" t="s">
        <v>728</v>
      </c>
      <c r="F59" s="118" t="s">
        <v>707</v>
      </c>
      <c r="G59" s="118" t="s">
        <v>788</v>
      </c>
      <c r="H59" s="118" t="s">
        <v>539</v>
      </c>
      <c r="I59" s="118" t="s">
        <v>783</v>
      </c>
    </row>
    <row r="60" spans="1:10">
      <c r="A60" s="118">
        <v>57</v>
      </c>
      <c r="B60" s="118" t="s">
        <v>29</v>
      </c>
      <c r="C60" s="121" t="s">
        <v>730</v>
      </c>
      <c r="D60" s="121" t="s">
        <v>108</v>
      </c>
      <c r="E60" s="118" t="s">
        <v>728</v>
      </c>
      <c r="F60" s="118" t="s">
        <v>707</v>
      </c>
      <c r="G60" s="122" t="s">
        <v>778</v>
      </c>
      <c r="H60" s="122"/>
      <c r="I60" s="122" t="s">
        <v>60</v>
      </c>
      <c r="J60" s="122" t="s">
        <v>891</v>
      </c>
    </row>
    <row r="61" spans="1:10">
      <c r="A61" s="118">
        <v>58</v>
      </c>
      <c r="B61" s="118" t="s">
        <v>29</v>
      </c>
      <c r="C61" s="121" t="s">
        <v>730</v>
      </c>
      <c r="D61" s="121" t="s">
        <v>108</v>
      </c>
      <c r="E61" s="118" t="s">
        <v>728</v>
      </c>
      <c r="F61" s="118" t="s">
        <v>707</v>
      </c>
      <c r="G61" s="118" t="s">
        <v>35</v>
      </c>
      <c r="H61" s="118" t="s">
        <v>803</v>
      </c>
      <c r="I61" s="118" t="s">
        <v>791</v>
      </c>
    </row>
    <row r="62" spans="1:10">
      <c r="A62" s="118">
        <v>59</v>
      </c>
      <c r="B62" s="118" t="s">
        <v>29</v>
      </c>
      <c r="C62" s="121" t="s">
        <v>730</v>
      </c>
      <c r="D62" s="121" t="s">
        <v>108</v>
      </c>
      <c r="E62" s="118" t="s">
        <v>728</v>
      </c>
      <c r="F62" s="118" t="s">
        <v>758</v>
      </c>
      <c r="G62" s="118" t="s">
        <v>35</v>
      </c>
      <c r="H62" s="118" t="s">
        <v>143</v>
      </c>
      <c r="I62" s="118" t="s">
        <v>791</v>
      </c>
    </row>
    <row r="63" spans="1:10">
      <c r="A63" s="118">
        <v>60</v>
      </c>
      <c r="B63" s="118" t="s">
        <v>29</v>
      </c>
      <c r="C63" s="121" t="s">
        <v>730</v>
      </c>
      <c r="D63" s="121" t="s">
        <v>108</v>
      </c>
      <c r="E63" s="118" t="s">
        <v>728</v>
      </c>
      <c r="F63" s="118" t="s">
        <v>758</v>
      </c>
      <c r="G63" s="118" t="s">
        <v>272</v>
      </c>
      <c r="I63" s="118" t="s">
        <v>804</v>
      </c>
    </row>
    <row r="64" spans="1:10">
      <c r="A64" s="118">
        <v>61</v>
      </c>
      <c r="B64" s="118" t="s">
        <v>29</v>
      </c>
      <c r="C64" s="121" t="s">
        <v>730</v>
      </c>
      <c r="D64" s="121" t="s">
        <v>108</v>
      </c>
      <c r="E64" s="118" t="s">
        <v>728</v>
      </c>
      <c r="F64" s="118" t="s">
        <v>759</v>
      </c>
      <c r="G64" s="118" t="s">
        <v>35</v>
      </c>
      <c r="H64" s="118" t="s">
        <v>805</v>
      </c>
      <c r="I64" s="118" t="s">
        <v>783</v>
      </c>
    </row>
    <row r="65" spans="1:9">
      <c r="A65" s="118">
        <v>62</v>
      </c>
      <c r="B65" s="118" t="s">
        <v>29</v>
      </c>
      <c r="C65" s="121" t="s">
        <v>730</v>
      </c>
      <c r="D65" s="121" t="s">
        <v>108</v>
      </c>
      <c r="E65" s="118" t="s">
        <v>728</v>
      </c>
      <c r="F65" s="118" t="s">
        <v>760</v>
      </c>
      <c r="G65" s="118" t="s">
        <v>806</v>
      </c>
      <c r="I65" s="118" t="s">
        <v>804</v>
      </c>
    </row>
    <row r="66" spans="1:9">
      <c r="A66" s="118">
        <v>63</v>
      </c>
      <c r="B66" s="118" t="s">
        <v>29</v>
      </c>
      <c r="C66" s="121" t="s">
        <v>730</v>
      </c>
      <c r="D66" s="121" t="s">
        <v>108</v>
      </c>
      <c r="E66" s="118" t="s">
        <v>728</v>
      </c>
      <c r="F66" s="118" t="s">
        <v>761</v>
      </c>
      <c r="G66" s="118" t="s">
        <v>35</v>
      </c>
      <c r="H66" s="118" t="s">
        <v>798</v>
      </c>
      <c r="I66" s="118" t="s">
        <v>783</v>
      </c>
    </row>
    <row r="67" spans="1:9">
      <c r="A67" s="118">
        <v>64</v>
      </c>
      <c r="B67" s="118" t="s">
        <v>29</v>
      </c>
      <c r="C67" s="121" t="s">
        <v>730</v>
      </c>
      <c r="D67" s="121" t="s">
        <v>108</v>
      </c>
      <c r="E67" s="118" t="s">
        <v>728</v>
      </c>
      <c r="F67" s="118" t="s">
        <v>761</v>
      </c>
      <c r="G67" s="118" t="s">
        <v>787</v>
      </c>
      <c r="H67" s="118" t="s">
        <v>799</v>
      </c>
      <c r="I67" s="118" t="s">
        <v>791</v>
      </c>
    </row>
    <row r="68" spans="1:9">
      <c r="A68" s="118">
        <v>65</v>
      </c>
      <c r="B68" s="118" t="s">
        <v>29</v>
      </c>
      <c r="C68" s="121" t="s">
        <v>730</v>
      </c>
      <c r="D68" s="121" t="s">
        <v>108</v>
      </c>
      <c r="E68" s="118" t="s">
        <v>728</v>
      </c>
      <c r="F68" s="118" t="s">
        <v>762</v>
      </c>
      <c r="G68" s="118" t="s">
        <v>35</v>
      </c>
      <c r="H68" s="118" t="s">
        <v>581</v>
      </c>
      <c r="I68" s="118" t="s">
        <v>783</v>
      </c>
    </row>
    <row r="69" spans="1:9">
      <c r="A69" s="118">
        <v>66</v>
      </c>
      <c r="B69" s="118" t="s">
        <v>29</v>
      </c>
      <c r="C69" s="121" t="s">
        <v>730</v>
      </c>
      <c r="D69" s="121" t="s">
        <v>108</v>
      </c>
      <c r="E69" s="118" t="s">
        <v>728</v>
      </c>
      <c r="F69" s="118" t="s">
        <v>756</v>
      </c>
      <c r="G69" s="123" t="s">
        <v>185</v>
      </c>
      <c r="H69" s="123" t="s">
        <v>797</v>
      </c>
      <c r="I69" s="123" t="s">
        <v>783</v>
      </c>
    </row>
    <row r="70" spans="1:9">
      <c r="A70" s="118">
        <v>67</v>
      </c>
      <c r="B70" s="118" t="s">
        <v>29</v>
      </c>
      <c r="C70" s="121" t="s">
        <v>730</v>
      </c>
      <c r="D70" s="121" t="s">
        <v>108</v>
      </c>
      <c r="E70" s="118" t="s">
        <v>728</v>
      </c>
      <c r="F70" s="118" t="s">
        <v>754</v>
      </c>
      <c r="G70" s="118" t="s">
        <v>801</v>
      </c>
      <c r="H70" s="118" t="s">
        <v>802</v>
      </c>
      <c r="I70" s="118" t="s">
        <v>783</v>
      </c>
    </row>
    <row r="71" spans="1:9">
      <c r="A71" s="118">
        <v>68</v>
      </c>
      <c r="B71" s="118" t="s">
        <v>29</v>
      </c>
      <c r="C71" s="121" t="s">
        <v>730</v>
      </c>
      <c r="D71" s="121" t="s">
        <v>108</v>
      </c>
      <c r="E71" s="118" t="s">
        <v>728</v>
      </c>
      <c r="F71" s="118" t="s">
        <v>719</v>
      </c>
      <c r="G71" s="118" t="s">
        <v>569</v>
      </c>
      <c r="H71" s="118" t="s">
        <v>607</v>
      </c>
      <c r="I71" s="118" t="s">
        <v>783</v>
      </c>
    </row>
    <row r="72" spans="1:9">
      <c r="A72" s="118">
        <v>69</v>
      </c>
      <c r="B72" s="118" t="s">
        <v>29</v>
      </c>
      <c r="C72" s="121" t="s">
        <v>730</v>
      </c>
      <c r="D72" s="121" t="s">
        <v>108</v>
      </c>
      <c r="E72" s="118" t="s">
        <v>728</v>
      </c>
      <c r="F72" s="118" t="s">
        <v>720</v>
      </c>
      <c r="G72" s="118" t="s">
        <v>809</v>
      </c>
      <c r="I72" s="118" t="s">
        <v>804</v>
      </c>
    </row>
    <row r="73" spans="1:9">
      <c r="A73" s="118">
        <v>70</v>
      </c>
      <c r="B73" s="118" t="s">
        <v>29</v>
      </c>
      <c r="C73" s="121" t="s">
        <v>730</v>
      </c>
      <c r="D73" s="121" t="s">
        <v>108</v>
      </c>
      <c r="E73" s="118" t="s">
        <v>728</v>
      </c>
      <c r="F73" s="118" t="s">
        <v>763</v>
      </c>
      <c r="G73" s="118" t="s">
        <v>35</v>
      </c>
      <c r="H73" s="118" t="s">
        <v>810</v>
      </c>
      <c r="I73" s="118" t="s">
        <v>791</v>
      </c>
    </row>
    <row r="74" spans="1:9">
      <c r="A74" s="118">
        <v>71</v>
      </c>
      <c r="B74" s="118" t="s">
        <v>25</v>
      </c>
      <c r="C74" s="121" t="s">
        <v>111</v>
      </c>
      <c r="D74" s="121" t="s">
        <v>110</v>
      </c>
      <c r="E74" s="118" t="s">
        <v>728</v>
      </c>
      <c r="F74" s="118" t="s">
        <v>723</v>
      </c>
      <c r="G74" s="118" t="s">
        <v>812</v>
      </c>
      <c r="I74" s="118" t="s">
        <v>804</v>
      </c>
    </row>
    <row r="75" spans="1:9">
      <c r="A75" s="118">
        <v>72</v>
      </c>
      <c r="B75" s="118" t="s">
        <v>25</v>
      </c>
      <c r="C75" s="121" t="s">
        <v>111</v>
      </c>
      <c r="D75" s="121" t="s">
        <v>110</v>
      </c>
      <c r="E75" s="118" t="s">
        <v>728</v>
      </c>
      <c r="F75" s="118" t="s">
        <v>699</v>
      </c>
      <c r="G75" s="118" t="s">
        <v>35</v>
      </c>
      <c r="H75" s="118" t="s">
        <v>811</v>
      </c>
      <c r="I75" s="118" t="s">
        <v>783</v>
      </c>
    </row>
    <row r="76" spans="1:9">
      <c r="A76" s="118">
        <v>73</v>
      </c>
      <c r="B76" s="118" t="s">
        <v>25</v>
      </c>
      <c r="C76" s="121" t="s">
        <v>111</v>
      </c>
      <c r="D76" s="121" t="s">
        <v>110</v>
      </c>
      <c r="E76" s="118" t="s">
        <v>728</v>
      </c>
      <c r="F76" s="118" t="s">
        <v>711</v>
      </c>
      <c r="G76" s="118" t="s">
        <v>35</v>
      </c>
      <c r="H76" s="118" t="s">
        <v>813</v>
      </c>
      <c r="I76" s="118" t="s">
        <v>791</v>
      </c>
    </row>
    <row r="77" spans="1:9">
      <c r="A77" s="118">
        <v>74</v>
      </c>
      <c r="B77" s="118" t="s">
        <v>736</v>
      </c>
      <c r="C77" s="121" t="s">
        <v>737</v>
      </c>
      <c r="D77" s="121" t="s">
        <v>108</v>
      </c>
      <c r="E77" s="118" t="s">
        <v>735</v>
      </c>
      <c r="F77" s="118" t="s">
        <v>753</v>
      </c>
      <c r="G77" s="118" t="s">
        <v>805</v>
      </c>
      <c r="H77" s="118" t="s">
        <v>471</v>
      </c>
      <c r="I77" s="118" t="s">
        <v>783</v>
      </c>
    </row>
    <row r="78" spans="1:9">
      <c r="A78" s="118">
        <v>75</v>
      </c>
      <c r="B78" s="118" t="s">
        <v>736</v>
      </c>
      <c r="C78" s="121" t="s">
        <v>737</v>
      </c>
      <c r="D78" s="121" t="s">
        <v>108</v>
      </c>
      <c r="E78" s="118" t="s">
        <v>735</v>
      </c>
      <c r="F78" s="118" t="s">
        <v>753</v>
      </c>
      <c r="G78" s="118" t="s">
        <v>35</v>
      </c>
      <c r="H78" s="118" t="s">
        <v>816</v>
      </c>
      <c r="I78" s="118" t="s">
        <v>791</v>
      </c>
    </row>
    <row r="79" spans="1:9">
      <c r="A79" s="118">
        <v>76</v>
      </c>
      <c r="B79" s="118" t="s">
        <v>736</v>
      </c>
      <c r="C79" s="121" t="s">
        <v>737</v>
      </c>
      <c r="D79" s="121" t="s">
        <v>108</v>
      </c>
      <c r="E79" s="118" t="s">
        <v>735</v>
      </c>
      <c r="F79" s="118" t="s">
        <v>753</v>
      </c>
      <c r="G79" s="118" t="s">
        <v>35</v>
      </c>
      <c r="H79" s="118" t="s">
        <v>817</v>
      </c>
      <c r="I79" s="118" t="s">
        <v>791</v>
      </c>
    </row>
    <row r="80" spans="1:9">
      <c r="A80" s="118">
        <v>77</v>
      </c>
      <c r="B80" s="118" t="s">
        <v>736</v>
      </c>
      <c r="C80" s="121" t="s">
        <v>737</v>
      </c>
      <c r="D80" s="121" t="s">
        <v>108</v>
      </c>
      <c r="E80" s="118" t="s">
        <v>735</v>
      </c>
      <c r="F80" s="118" t="s">
        <v>753</v>
      </c>
      <c r="G80" s="118" t="s">
        <v>123</v>
      </c>
      <c r="H80" s="118" t="s">
        <v>450</v>
      </c>
      <c r="I80" s="118" t="s">
        <v>783</v>
      </c>
    </row>
    <row r="81" spans="1:10">
      <c r="A81" s="118">
        <v>78</v>
      </c>
      <c r="B81" s="118" t="s">
        <v>736</v>
      </c>
      <c r="C81" s="121" t="s">
        <v>737</v>
      </c>
      <c r="D81" s="121" t="s">
        <v>108</v>
      </c>
      <c r="E81" s="118" t="s">
        <v>735</v>
      </c>
      <c r="F81" s="118" t="s">
        <v>753</v>
      </c>
      <c r="G81" s="118" t="s">
        <v>807</v>
      </c>
      <c r="H81" s="118" t="s">
        <v>814</v>
      </c>
      <c r="I81" s="118" t="s">
        <v>783</v>
      </c>
    </row>
    <row r="82" spans="1:10">
      <c r="A82" s="118">
        <v>79</v>
      </c>
      <c r="B82" s="118" t="s">
        <v>736</v>
      </c>
      <c r="C82" s="121" t="s">
        <v>737</v>
      </c>
      <c r="D82" s="121" t="s">
        <v>108</v>
      </c>
      <c r="E82" s="118" t="s">
        <v>735</v>
      </c>
      <c r="F82" s="118" t="s">
        <v>707</v>
      </c>
      <c r="G82" s="118" t="s">
        <v>35</v>
      </c>
      <c r="H82" s="118" t="s">
        <v>150</v>
      </c>
      <c r="I82" s="118" t="s">
        <v>791</v>
      </c>
    </row>
    <row r="83" spans="1:10">
      <c r="A83" s="118">
        <v>80</v>
      </c>
      <c r="B83" s="118" t="s">
        <v>736</v>
      </c>
      <c r="C83" s="121" t="s">
        <v>737</v>
      </c>
      <c r="D83" s="121" t="s">
        <v>738</v>
      </c>
      <c r="E83" s="118" t="s">
        <v>735</v>
      </c>
      <c r="F83" s="118" t="s">
        <v>723</v>
      </c>
      <c r="G83" s="118" t="s">
        <v>247</v>
      </c>
      <c r="H83" s="118" t="s">
        <v>582</v>
      </c>
      <c r="I83" s="118" t="s">
        <v>783</v>
      </c>
    </row>
    <row r="84" spans="1:10">
      <c r="A84" s="118">
        <v>81</v>
      </c>
      <c r="B84" s="118" t="s">
        <v>736</v>
      </c>
      <c r="C84" s="121" t="s">
        <v>737</v>
      </c>
      <c r="D84" s="121" t="s">
        <v>738</v>
      </c>
      <c r="E84" s="118" t="s">
        <v>735</v>
      </c>
      <c r="F84" s="118" t="s">
        <v>762</v>
      </c>
      <c r="G84" s="118" t="s">
        <v>814</v>
      </c>
      <c r="H84" s="118" t="s">
        <v>815</v>
      </c>
      <c r="I84" s="118" t="s">
        <v>783</v>
      </c>
    </row>
    <row r="85" spans="1:10">
      <c r="A85" s="118">
        <v>82</v>
      </c>
      <c r="B85" s="118" t="s">
        <v>739</v>
      </c>
      <c r="C85" s="121" t="s">
        <v>740</v>
      </c>
      <c r="D85" s="121" t="s">
        <v>738</v>
      </c>
      <c r="E85" s="118" t="s">
        <v>735</v>
      </c>
      <c r="F85" s="118" t="s">
        <v>698</v>
      </c>
      <c r="G85" s="118" t="s">
        <v>819</v>
      </c>
      <c r="I85" s="118" t="s">
        <v>804</v>
      </c>
    </row>
    <row r="86" spans="1:10">
      <c r="A86" s="118">
        <v>83</v>
      </c>
      <c r="B86" s="118" t="s">
        <v>739</v>
      </c>
      <c r="C86" s="121" t="s">
        <v>740</v>
      </c>
      <c r="D86" s="121" t="s">
        <v>738</v>
      </c>
      <c r="E86" s="118" t="s">
        <v>735</v>
      </c>
      <c r="F86" s="118" t="s">
        <v>698</v>
      </c>
      <c r="G86" s="118" t="s">
        <v>450</v>
      </c>
      <c r="H86" s="122" t="s">
        <v>193</v>
      </c>
      <c r="I86" s="118" t="s">
        <v>783</v>
      </c>
    </row>
    <row r="87" spans="1:10">
      <c r="A87" s="118">
        <v>84</v>
      </c>
      <c r="B87" s="118" t="s">
        <v>739</v>
      </c>
      <c r="C87" s="121" t="s">
        <v>740</v>
      </c>
      <c r="D87" s="121" t="s">
        <v>738</v>
      </c>
      <c r="E87" s="118" t="s">
        <v>735</v>
      </c>
      <c r="F87" s="118" t="s">
        <v>698</v>
      </c>
      <c r="G87" s="118" t="s">
        <v>820</v>
      </c>
      <c r="I87" s="118" t="s">
        <v>804</v>
      </c>
    </row>
    <row r="88" spans="1:10">
      <c r="A88" s="118">
        <v>85</v>
      </c>
      <c r="B88" s="118" t="s">
        <v>739</v>
      </c>
      <c r="C88" s="121" t="s">
        <v>740</v>
      </c>
      <c r="D88" s="121" t="s">
        <v>738</v>
      </c>
      <c r="E88" s="118" t="s">
        <v>735</v>
      </c>
      <c r="F88" s="118" t="s">
        <v>699</v>
      </c>
      <c r="G88" s="118" t="s">
        <v>35</v>
      </c>
      <c r="H88" s="118" t="s">
        <v>821</v>
      </c>
      <c r="I88" s="118" t="s">
        <v>783</v>
      </c>
    </row>
    <row r="89" spans="1:10">
      <c r="A89" s="118">
        <v>86</v>
      </c>
      <c r="B89" s="118" t="s">
        <v>739</v>
      </c>
      <c r="C89" s="121" t="s">
        <v>740</v>
      </c>
      <c r="D89" s="121" t="s">
        <v>738</v>
      </c>
      <c r="E89" s="118" t="s">
        <v>735</v>
      </c>
      <c r="F89" s="118" t="s">
        <v>694</v>
      </c>
      <c r="G89" s="118" t="s">
        <v>35</v>
      </c>
      <c r="H89" s="118" t="s">
        <v>634</v>
      </c>
      <c r="I89" s="118" t="s">
        <v>783</v>
      </c>
    </row>
    <row r="90" spans="1:10">
      <c r="A90" s="118">
        <v>87</v>
      </c>
      <c r="B90" s="118" t="s">
        <v>739</v>
      </c>
      <c r="C90" s="121" t="s">
        <v>740</v>
      </c>
      <c r="D90" s="121" t="s">
        <v>738</v>
      </c>
      <c r="E90" s="118" t="s">
        <v>735</v>
      </c>
      <c r="F90" s="118" t="s">
        <v>694</v>
      </c>
      <c r="G90" s="118" t="s">
        <v>35</v>
      </c>
      <c r="H90" s="118" t="s">
        <v>822</v>
      </c>
      <c r="I90" s="118" t="s">
        <v>783</v>
      </c>
    </row>
    <row r="91" spans="1:10">
      <c r="A91" s="118">
        <v>88</v>
      </c>
      <c r="B91" s="118" t="s">
        <v>739</v>
      </c>
      <c r="C91" s="121" t="s">
        <v>740</v>
      </c>
      <c r="D91" s="121" t="s">
        <v>738</v>
      </c>
      <c r="E91" s="118" t="s">
        <v>735</v>
      </c>
      <c r="F91" s="118" t="s">
        <v>756</v>
      </c>
      <c r="G91" s="118" t="s">
        <v>35</v>
      </c>
      <c r="H91" s="118" t="s">
        <v>818</v>
      </c>
      <c r="I91" s="118" t="s">
        <v>791</v>
      </c>
    </row>
    <row r="92" spans="1:10">
      <c r="A92" s="118">
        <v>89</v>
      </c>
      <c r="B92" s="118" t="s">
        <v>44</v>
      </c>
      <c r="C92" s="121" t="s">
        <v>741</v>
      </c>
      <c r="D92" s="121" t="s">
        <v>742</v>
      </c>
      <c r="E92" s="118" t="s">
        <v>743</v>
      </c>
      <c r="F92" s="123" t="s">
        <v>761</v>
      </c>
      <c r="G92" s="122" t="s">
        <v>35</v>
      </c>
      <c r="H92" s="122"/>
      <c r="I92" s="122" t="s">
        <v>833</v>
      </c>
      <c r="J92" s="122" t="s">
        <v>891</v>
      </c>
    </row>
    <row r="93" spans="1:10">
      <c r="A93" s="118">
        <v>90</v>
      </c>
      <c r="B93" s="118" t="s">
        <v>44</v>
      </c>
      <c r="C93" s="121" t="s">
        <v>741</v>
      </c>
      <c r="D93" s="121" t="s">
        <v>742</v>
      </c>
      <c r="E93" s="118" t="s">
        <v>743</v>
      </c>
      <c r="F93" s="118" t="s">
        <v>756</v>
      </c>
      <c r="G93" s="118" t="s">
        <v>35</v>
      </c>
      <c r="H93" s="123" t="s">
        <v>119</v>
      </c>
      <c r="I93" s="118" t="s">
        <v>783</v>
      </c>
    </row>
    <row r="94" spans="1:10">
      <c r="A94" s="118">
        <v>91</v>
      </c>
      <c r="B94" s="118" t="s">
        <v>44</v>
      </c>
      <c r="C94" s="121" t="s">
        <v>741</v>
      </c>
      <c r="D94" s="121" t="s">
        <v>742</v>
      </c>
      <c r="E94" s="118" t="s">
        <v>743</v>
      </c>
      <c r="F94" s="118" t="s">
        <v>756</v>
      </c>
      <c r="G94" s="118" t="s">
        <v>822</v>
      </c>
      <c r="H94" s="123" t="s">
        <v>836</v>
      </c>
      <c r="I94" s="118" t="s">
        <v>783</v>
      </c>
    </row>
    <row r="95" spans="1:10">
      <c r="A95" s="118">
        <v>92</v>
      </c>
      <c r="B95" s="118" t="s">
        <v>44</v>
      </c>
      <c r="C95" s="121" t="s">
        <v>741</v>
      </c>
      <c r="D95" s="121" t="s">
        <v>742</v>
      </c>
      <c r="E95" s="118" t="s">
        <v>743</v>
      </c>
      <c r="F95" s="118" t="s">
        <v>754</v>
      </c>
      <c r="G95" s="118" t="s">
        <v>634</v>
      </c>
      <c r="H95" s="123" t="s">
        <v>823</v>
      </c>
      <c r="I95" s="118" t="s">
        <v>791</v>
      </c>
    </row>
    <row r="96" spans="1:10">
      <c r="A96" s="118">
        <v>93</v>
      </c>
      <c r="B96" s="118" t="s">
        <v>44</v>
      </c>
      <c r="C96" s="121" t="s">
        <v>741</v>
      </c>
      <c r="D96" s="121" t="s">
        <v>742</v>
      </c>
      <c r="E96" s="118" t="s">
        <v>743</v>
      </c>
      <c r="F96" s="123" t="s">
        <v>682</v>
      </c>
      <c r="G96" s="118" t="s">
        <v>824</v>
      </c>
      <c r="H96" s="123" t="s">
        <v>244</v>
      </c>
      <c r="I96" s="118" t="s">
        <v>783</v>
      </c>
    </row>
    <row r="97" spans="1:9">
      <c r="A97" s="118">
        <v>94</v>
      </c>
      <c r="B97" s="118" t="s">
        <v>44</v>
      </c>
      <c r="C97" s="121" t="s">
        <v>741</v>
      </c>
      <c r="D97" s="121" t="s">
        <v>742</v>
      </c>
      <c r="E97" s="118" t="s">
        <v>743</v>
      </c>
      <c r="F97" s="123" t="s">
        <v>682</v>
      </c>
      <c r="G97" s="118" t="s">
        <v>35</v>
      </c>
      <c r="H97" s="123" t="s">
        <v>825</v>
      </c>
      <c r="I97" s="118" t="s">
        <v>791</v>
      </c>
    </row>
    <row r="98" spans="1:9">
      <c r="A98" s="118">
        <v>95</v>
      </c>
      <c r="B98" s="118" t="s">
        <v>44</v>
      </c>
      <c r="C98" s="121" t="s">
        <v>741</v>
      </c>
      <c r="D98" s="121" t="s">
        <v>742</v>
      </c>
      <c r="E98" s="118" t="s">
        <v>743</v>
      </c>
      <c r="F98" s="123" t="s">
        <v>682</v>
      </c>
      <c r="G98" s="118" t="s">
        <v>789</v>
      </c>
      <c r="H98" s="123" t="s">
        <v>469</v>
      </c>
      <c r="I98" s="118" t="s">
        <v>791</v>
      </c>
    </row>
    <row r="99" spans="1:9">
      <c r="A99" s="118">
        <v>96</v>
      </c>
      <c r="B99" s="118" t="s">
        <v>44</v>
      </c>
      <c r="C99" s="121" t="s">
        <v>741</v>
      </c>
      <c r="D99" s="121" t="s">
        <v>742</v>
      </c>
      <c r="E99" s="118" t="s">
        <v>743</v>
      </c>
      <c r="F99" s="118" t="s">
        <v>753</v>
      </c>
      <c r="G99" s="118" t="s">
        <v>35</v>
      </c>
      <c r="H99" s="123" t="s">
        <v>830</v>
      </c>
      <c r="I99" s="118" t="s">
        <v>791</v>
      </c>
    </row>
    <row r="100" spans="1:9">
      <c r="A100" s="118">
        <v>97</v>
      </c>
      <c r="B100" s="118" t="s">
        <v>44</v>
      </c>
      <c r="C100" s="121" t="s">
        <v>741</v>
      </c>
      <c r="D100" s="121" t="s">
        <v>742</v>
      </c>
      <c r="E100" s="118" t="s">
        <v>743</v>
      </c>
      <c r="F100" s="118" t="s">
        <v>699</v>
      </c>
      <c r="G100" s="118" t="s">
        <v>35</v>
      </c>
      <c r="H100" s="123" t="s">
        <v>184</v>
      </c>
      <c r="I100" s="118" t="s">
        <v>791</v>
      </c>
    </row>
    <row r="101" spans="1:9">
      <c r="A101" s="118">
        <v>98</v>
      </c>
      <c r="B101" s="118" t="s">
        <v>44</v>
      </c>
      <c r="C101" s="121" t="s">
        <v>741</v>
      </c>
      <c r="D101" s="121" t="s">
        <v>742</v>
      </c>
      <c r="E101" s="118" t="s">
        <v>743</v>
      </c>
      <c r="F101" s="123" t="s">
        <v>761</v>
      </c>
      <c r="G101" s="123" t="s">
        <v>880</v>
      </c>
      <c r="H101" s="123"/>
      <c r="I101" s="123" t="s">
        <v>804</v>
      </c>
    </row>
    <row r="102" spans="1:9">
      <c r="A102" s="118">
        <v>99</v>
      </c>
      <c r="B102" s="118" t="s">
        <v>44</v>
      </c>
      <c r="C102" s="121" t="s">
        <v>741</v>
      </c>
      <c r="D102" s="121" t="s">
        <v>742</v>
      </c>
      <c r="E102" s="118" t="s">
        <v>743</v>
      </c>
      <c r="F102" s="123" t="s">
        <v>761</v>
      </c>
      <c r="G102" s="118" t="s">
        <v>811</v>
      </c>
      <c r="H102" s="123" t="s">
        <v>826</v>
      </c>
      <c r="I102" s="118" t="s">
        <v>791</v>
      </c>
    </row>
    <row r="103" spans="1:9">
      <c r="A103" s="118">
        <v>100</v>
      </c>
      <c r="B103" s="118" t="s">
        <v>44</v>
      </c>
      <c r="C103" s="121" t="s">
        <v>741</v>
      </c>
      <c r="D103" s="121" t="s">
        <v>742</v>
      </c>
      <c r="E103" s="118" t="s">
        <v>743</v>
      </c>
      <c r="F103" s="123" t="s">
        <v>761</v>
      </c>
      <c r="G103" s="118" t="s">
        <v>35</v>
      </c>
      <c r="H103" s="123" t="s">
        <v>827</v>
      </c>
      <c r="I103" s="118" t="s">
        <v>791</v>
      </c>
    </row>
    <row r="104" spans="1:9">
      <c r="A104" s="118">
        <v>101</v>
      </c>
      <c r="B104" s="118" t="s">
        <v>44</v>
      </c>
      <c r="C104" s="121" t="s">
        <v>741</v>
      </c>
      <c r="D104" s="121" t="s">
        <v>742</v>
      </c>
      <c r="E104" s="118" t="s">
        <v>743</v>
      </c>
      <c r="F104" s="118" t="s">
        <v>762</v>
      </c>
      <c r="G104" s="118" t="s">
        <v>829</v>
      </c>
      <c r="H104" s="123" t="s">
        <v>486</v>
      </c>
      <c r="I104" s="118" t="s">
        <v>791</v>
      </c>
    </row>
    <row r="105" spans="1:9">
      <c r="A105" s="118">
        <v>102</v>
      </c>
      <c r="B105" s="118" t="s">
        <v>44</v>
      </c>
      <c r="C105" s="121" t="s">
        <v>741</v>
      </c>
      <c r="D105" s="121" t="s">
        <v>742</v>
      </c>
      <c r="E105" s="118" t="s">
        <v>743</v>
      </c>
      <c r="F105" s="118" t="s">
        <v>756</v>
      </c>
      <c r="G105" s="118" t="s">
        <v>35</v>
      </c>
      <c r="H105" s="123" t="s">
        <v>881</v>
      </c>
      <c r="I105" s="118" t="s">
        <v>791</v>
      </c>
    </row>
    <row r="106" spans="1:9">
      <c r="A106" s="118">
        <v>103</v>
      </c>
      <c r="B106" s="118" t="s">
        <v>44</v>
      </c>
      <c r="C106" s="121" t="s">
        <v>741</v>
      </c>
      <c r="D106" s="121" t="s">
        <v>742</v>
      </c>
      <c r="E106" s="118" t="s">
        <v>743</v>
      </c>
      <c r="F106" s="118" t="s">
        <v>756</v>
      </c>
      <c r="G106" s="118" t="s">
        <v>837</v>
      </c>
      <c r="H106" s="123" t="s">
        <v>838</v>
      </c>
      <c r="I106" s="118" t="s">
        <v>791</v>
      </c>
    </row>
    <row r="107" spans="1:9">
      <c r="A107" s="118">
        <v>104</v>
      </c>
      <c r="B107" s="118" t="s">
        <v>44</v>
      </c>
      <c r="C107" s="121" t="s">
        <v>741</v>
      </c>
      <c r="D107" s="121" t="s">
        <v>742</v>
      </c>
      <c r="E107" s="118" t="s">
        <v>743</v>
      </c>
      <c r="F107" s="118" t="s">
        <v>756</v>
      </c>
      <c r="G107" s="118" t="s">
        <v>276</v>
      </c>
      <c r="H107" s="123" t="s">
        <v>775</v>
      </c>
      <c r="I107" s="118" t="s">
        <v>791</v>
      </c>
    </row>
    <row r="108" spans="1:9">
      <c r="A108" s="118">
        <v>105</v>
      </c>
      <c r="B108" s="118" t="s">
        <v>44</v>
      </c>
      <c r="C108" s="121" t="s">
        <v>741</v>
      </c>
      <c r="D108" s="121" t="s">
        <v>742</v>
      </c>
      <c r="E108" s="118" t="s">
        <v>743</v>
      </c>
      <c r="F108" s="118" t="s">
        <v>756</v>
      </c>
      <c r="G108" s="118" t="s">
        <v>35</v>
      </c>
      <c r="H108" s="123" t="s">
        <v>131</v>
      </c>
      <c r="I108" s="118" t="s">
        <v>783</v>
      </c>
    </row>
    <row r="109" spans="1:9">
      <c r="A109" s="118">
        <v>106</v>
      </c>
      <c r="B109" s="118" t="s">
        <v>44</v>
      </c>
      <c r="C109" s="121" t="s">
        <v>741</v>
      </c>
      <c r="D109" s="121" t="s">
        <v>742</v>
      </c>
      <c r="E109" s="118" t="s">
        <v>743</v>
      </c>
      <c r="F109" s="118" t="s">
        <v>756</v>
      </c>
      <c r="G109" s="118" t="s">
        <v>35</v>
      </c>
      <c r="H109" s="123" t="s">
        <v>130</v>
      </c>
      <c r="I109" s="118" t="s">
        <v>783</v>
      </c>
    </row>
    <row r="110" spans="1:9">
      <c r="A110" s="118">
        <v>107</v>
      </c>
      <c r="B110" s="118" t="s">
        <v>44</v>
      </c>
      <c r="C110" s="121" t="s">
        <v>741</v>
      </c>
      <c r="D110" s="121" t="s">
        <v>742</v>
      </c>
      <c r="E110" s="118" t="s">
        <v>743</v>
      </c>
      <c r="F110" s="118" t="s">
        <v>756</v>
      </c>
      <c r="G110" s="118" t="s">
        <v>839</v>
      </c>
      <c r="H110" s="123" t="s">
        <v>129</v>
      </c>
      <c r="I110" s="118" t="s">
        <v>791</v>
      </c>
    </row>
    <row r="111" spans="1:9">
      <c r="A111" s="118">
        <v>108</v>
      </c>
      <c r="B111" s="118" t="s">
        <v>44</v>
      </c>
      <c r="C111" s="121" t="s">
        <v>741</v>
      </c>
      <c r="D111" s="121" t="s">
        <v>742</v>
      </c>
      <c r="E111" s="118" t="s">
        <v>743</v>
      </c>
      <c r="F111" s="118" t="s">
        <v>756</v>
      </c>
      <c r="G111" s="118" t="s">
        <v>35</v>
      </c>
      <c r="H111" s="123" t="s">
        <v>621</v>
      </c>
      <c r="I111" s="118" t="s">
        <v>783</v>
      </c>
    </row>
    <row r="112" spans="1:9">
      <c r="A112" s="118">
        <v>109</v>
      </c>
      <c r="B112" s="118" t="s">
        <v>44</v>
      </c>
      <c r="C112" s="121" t="s">
        <v>741</v>
      </c>
      <c r="D112" s="121" t="s">
        <v>742</v>
      </c>
      <c r="E112" s="118" t="s">
        <v>743</v>
      </c>
      <c r="F112" s="118" t="s">
        <v>719</v>
      </c>
      <c r="G112" s="118" t="s">
        <v>35</v>
      </c>
      <c r="H112" s="125" t="s">
        <v>311</v>
      </c>
      <c r="I112" s="118" t="s">
        <v>791</v>
      </c>
    </row>
    <row r="113" spans="1:10">
      <c r="A113" s="118">
        <v>110</v>
      </c>
      <c r="B113" s="118" t="s">
        <v>44</v>
      </c>
      <c r="C113" s="121" t="s">
        <v>741</v>
      </c>
      <c r="D113" s="121" t="s">
        <v>742</v>
      </c>
      <c r="E113" s="118" t="s">
        <v>743</v>
      </c>
      <c r="F113" s="118" t="s">
        <v>719</v>
      </c>
      <c r="G113" s="118" t="s">
        <v>35</v>
      </c>
      <c r="H113" s="123" t="s">
        <v>831</v>
      </c>
      <c r="I113" s="118" t="s">
        <v>791</v>
      </c>
    </row>
    <row r="114" spans="1:10">
      <c r="A114" s="118">
        <v>111</v>
      </c>
      <c r="B114" s="118" t="s">
        <v>44</v>
      </c>
      <c r="C114" s="121" t="s">
        <v>741</v>
      </c>
      <c r="D114" s="121" t="s">
        <v>742</v>
      </c>
      <c r="E114" s="118" t="s">
        <v>743</v>
      </c>
      <c r="F114" s="118" t="s">
        <v>719</v>
      </c>
      <c r="G114" s="118" t="s">
        <v>282</v>
      </c>
      <c r="H114" s="123" t="s">
        <v>610</v>
      </c>
      <c r="I114" s="118" t="s">
        <v>783</v>
      </c>
    </row>
    <row r="115" spans="1:10">
      <c r="A115" s="118">
        <v>112</v>
      </c>
      <c r="B115" s="118" t="s">
        <v>44</v>
      </c>
      <c r="C115" s="121" t="s">
        <v>741</v>
      </c>
      <c r="D115" s="121" t="s">
        <v>742</v>
      </c>
      <c r="E115" s="118" t="s">
        <v>743</v>
      </c>
      <c r="F115" s="118" t="s">
        <v>720</v>
      </c>
      <c r="G115" s="118" t="s">
        <v>35</v>
      </c>
      <c r="H115" s="123" t="s">
        <v>354</v>
      </c>
      <c r="I115" s="118" t="s">
        <v>791</v>
      </c>
    </row>
    <row r="116" spans="1:10">
      <c r="A116" s="118">
        <v>113</v>
      </c>
      <c r="B116" s="118" t="s">
        <v>44</v>
      </c>
      <c r="C116" s="121" t="s">
        <v>741</v>
      </c>
      <c r="D116" s="121" t="s">
        <v>742</v>
      </c>
      <c r="E116" s="118" t="s">
        <v>743</v>
      </c>
      <c r="F116" s="118" t="s">
        <v>720</v>
      </c>
      <c r="G116" s="122" t="s">
        <v>808</v>
      </c>
      <c r="H116" s="122"/>
      <c r="I116" s="122" t="s">
        <v>832</v>
      </c>
      <c r="J116" s="122" t="s">
        <v>891</v>
      </c>
    </row>
    <row r="117" spans="1:10">
      <c r="A117" s="118">
        <v>114</v>
      </c>
      <c r="B117" s="118" t="s">
        <v>44</v>
      </c>
      <c r="C117" s="121" t="s">
        <v>741</v>
      </c>
      <c r="D117" s="121" t="s">
        <v>742</v>
      </c>
      <c r="E117" s="118" t="s">
        <v>743</v>
      </c>
      <c r="F117" s="118" t="s">
        <v>720</v>
      </c>
      <c r="G117" s="118" t="s">
        <v>833</v>
      </c>
      <c r="H117" s="123" t="s">
        <v>834</v>
      </c>
      <c r="I117" s="118" t="s">
        <v>791</v>
      </c>
    </row>
    <row r="118" spans="1:10">
      <c r="A118" s="118">
        <v>115</v>
      </c>
      <c r="B118" s="118" t="s">
        <v>44</v>
      </c>
      <c r="C118" s="121" t="s">
        <v>741</v>
      </c>
      <c r="D118" s="121" t="s">
        <v>742</v>
      </c>
      <c r="E118" s="118" t="s">
        <v>743</v>
      </c>
      <c r="F118" s="118" t="s">
        <v>720</v>
      </c>
      <c r="G118" s="122" t="s">
        <v>786</v>
      </c>
      <c r="H118" s="122"/>
      <c r="I118" s="122" t="s">
        <v>60</v>
      </c>
      <c r="J118" s="122" t="s">
        <v>891</v>
      </c>
    </row>
    <row r="119" spans="1:10">
      <c r="A119" s="118">
        <v>116</v>
      </c>
      <c r="B119" s="118" t="s">
        <v>44</v>
      </c>
      <c r="C119" s="121" t="s">
        <v>741</v>
      </c>
      <c r="D119" s="121" t="s">
        <v>742</v>
      </c>
      <c r="E119" s="118" t="s">
        <v>743</v>
      </c>
      <c r="F119" s="118" t="s">
        <v>763</v>
      </c>
      <c r="G119" s="118" t="s">
        <v>35</v>
      </c>
      <c r="H119" s="123" t="s">
        <v>835</v>
      </c>
      <c r="I119" s="118" t="s">
        <v>791</v>
      </c>
    </row>
    <row r="120" spans="1:10">
      <c r="A120" s="118">
        <v>117</v>
      </c>
      <c r="B120" s="118" t="s">
        <v>44</v>
      </c>
      <c r="C120" s="121" t="s">
        <v>741</v>
      </c>
      <c r="D120" s="121" t="s">
        <v>742</v>
      </c>
      <c r="E120" s="118" t="s">
        <v>743</v>
      </c>
      <c r="F120" s="118" t="s">
        <v>763</v>
      </c>
      <c r="G120" s="118" t="s">
        <v>35</v>
      </c>
      <c r="H120" s="123" t="s">
        <v>204</v>
      </c>
      <c r="I120" s="118" t="s">
        <v>791</v>
      </c>
    </row>
    <row r="121" spans="1:10">
      <c r="A121" s="118">
        <v>118</v>
      </c>
      <c r="B121" s="118" t="s">
        <v>44</v>
      </c>
      <c r="C121" s="121" t="s">
        <v>741</v>
      </c>
      <c r="D121" s="121" t="s">
        <v>742</v>
      </c>
      <c r="E121" s="118" t="s">
        <v>743</v>
      </c>
      <c r="F121" s="118" t="s">
        <v>763</v>
      </c>
      <c r="G121" s="123" t="s">
        <v>797</v>
      </c>
      <c r="H121" s="123" t="s">
        <v>316</v>
      </c>
      <c r="I121" s="118" t="s">
        <v>783</v>
      </c>
    </row>
    <row r="122" spans="1:10">
      <c r="A122" s="118">
        <v>119</v>
      </c>
      <c r="B122" s="118" t="s">
        <v>44</v>
      </c>
      <c r="C122" s="121" t="s">
        <v>741</v>
      </c>
      <c r="D122" s="121" t="s">
        <v>742</v>
      </c>
      <c r="E122" s="118" t="s">
        <v>743</v>
      </c>
      <c r="F122" s="123" t="s">
        <v>369</v>
      </c>
      <c r="G122" s="122" t="s">
        <v>828</v>
      </c>
      <c r="H122" s="122"/>
      <c r="I122" s="122" t="s">
        <v>833</v>
      </c>
      <c r="J122" s="122" t="s">
        <v>891</v>
      </c>
    </row>
    <row r="123" spans="1:10">
      <c r="A123" s="118">
        <v>120</v>
      </c>
      <c r="B123" s="118" t="s">
        <v>44</v>
      </c>
      <c r="C123" s="121" t="s">
        <v>741</v>
      </c>
      <c r="D123" s="121" t="s">
        <v>747</v>
      </c>
      <c r="E123" s="118" t="s">
        <v>743</v>
      </c>
      <c r="F123" s="118" t="s">
        <v>754</v>
      </c>
      <c r="G123" s="118" t="s">
        <v>840</v>
      </c>
      <c r="H123" s="118" t="s">
        <v>512</v>
      </c>
      <c r="I123" s="118" t="s">
        <v>791</v>
      </c>
    </row>
    <row r="124" spans="1:10">
      <c r="A124" s="118">
        <v>121</v>
      </c>
      <c r="B124" s="118" t="s">
        <v>44</v>
      </c>
      <c r="C124" s="121" t="s">
        <v>741</v>
      </c>
      <c r="D124" s="121" t="s">
        <v>747</v>
      </c>
      <c r="E124" s="118" t="s">
        <v>743</v>
      </c>
      <c r="F124" s="118" t="s">
        <v>754</v>
      </c>
      <c r="G124" s="118" t="s">
        <v>35</v>
      </c>
      <c r="H124" s="118" t="s">
        <v>132</v>
      </c>
      <c r="I124" s="118" t="s">
        <v>791</v>
      </c>
    </row>
    <row r="125" spans="1:10">
      <c r="A125" s="118">
        <v>122</v>
      </c>
      <c r="B125" s="118" t="s">
        <v>44</v>
      </c>
      <c r="C125" s="121" t="s">
        <v>741</v>
      </c>
      <c r="D125" s="121" t="s">
        <v>747</v>
      </c>
      <c r="E125" s="118" t="s">
        <v>743</v>
      </c>
      <c r="F125" s="118" t="s">
        <v>754</v>
      </c>
      <c r="G125" s="118" t="s">
        <v>35</v>
      </c>
      <c r="H125" s="118" t="s">
        <v>232</v>
      </c>
      <c r="I125" s="118" t="s">
        <v>791</v>
      </c>
    </row>
    <row r="126" spans="1:10">
      <c r="A126" s="118">
        <v>123</v>
      </c>
      <c r="B126" s="118" t="s">
        <v>44</v>
      </c>
      <c r="C126" s="121" t="s">
        <v>741</v>
      </c>
      <c r="D126" s="121" t="s">
        <v>747</v>
      </c>
      <c r="E126" s="118" t="s">
        <v>743</v>
      </c>
      <c r="F126" s="118" t="s">
        <v>754</v>
      </c>
      <c r="G126" s="118" t="s">
        <v>35</v>
      </c>
      <c r="H126" s="118" t="s">
        <v>841</v>
      </c>
      <c r="I126" s="118" t="s">
        <v>791</v>
      </c>
    </row>
    <row r="127" spans="1:10">
      <c r="A127" s="118">
        <v>124</v>
      </c>
      <c r="B127" s="118" t="s">
        <v>18</v>
      </c>
      <c r="C127" s="121" t="s">
        <v>744</v>
      </c>
      <c r="D127" s="121" t="s">
        <v>107</v>
      </c>
      <c r="E127" s="118" t="s">
        <v>743</v>
      </c>
      <c r="F127" s="118" t="s">
        <v>680</v>
      </c>
      <c r="G127" s="118" t="s">
        <v>35</v>
      </c>
      <c r="H127" s="118" t="s">
        <v>776</v>
      </c>
      <c r="I127" s="118" t="s">
        <v>791</v>
      </c>
    </row>
    <row r="128" spans="1:10">
      <c r="A128" s="118">
        <v>125</v>
      </c>
      <c r="B128" s="118" t="s">
        <v>18</v>
      </c>
      <c r="C128" s="121" t="s">
        <v>744</v>
      </c>
      <c r="D128" s="121" t="s">
        <v>107</v>
      </c>
      <c r="E128" s="118" t="s">
        <v>743</v>
      </c>
      <c r="F128" s="118" t="s">
        <v>684</v>
      </c>
      <c r="G128" s="118" t="s">
        <v>842</v>
      </c>
      <c r="H128" s="118" t="s">
        <v>642</v>
      </c>
      <c r="I128" s="118" t="s">
        <v>783</v>
      </c>
    </row>
    <row r="129" spans="1:10">
      <c r="A129" s="118">
        <v>126</v>
      </c>
      <c r="B129" s="118" t="s">
        <v>18</v>
      </c>
      <c r="C129" s="121" t="s">
        <v>744</v>
      </c>
      <c r="D129" s="121" t="s">
        <v>107</v>
      </c>
      <c r="E129" s="118" t="s">
        <v>743</v>
      </c>
      <c r="F129" s="118" t="s">
        <v>682</v>
      </c>
      <c r="G129" s="122" t="s">
        <v>777</v>
      </c>
      <c r="H129" s="122"/>
      <c r="I129" s="122" t="s">
        <v>60</v>
      </c>
      <c r="J129" s="122" t="s">
        <v>891</v>
      </c>
    </row>
    <row r="130" spans="1:10">
      <c r="A130" s="118">
        <v>127</v>
      </c>
      <c r="B130" s="118" t="s">
        <v>18</v>
      </c>
      <c r="C130" s="121" t="s">
        <v>744</v>
      </c>
      <c r="D130" s="121" t="s">
        <v>107</v>
      </c>
      <c r="E130" s="118" t="s">
        <v>743</v>
      </c>
      <c r="F130" s="118" t="s">
        <v>764</v>
      </c>
      <c r="G130" s="118" t="s">
        <v>35</v>
      </c>
      <c r="H130" s="118" t="s">
        <v>843</v>
      </c>
      <c r="I130" s="118" t="s">
        <v>791</v>
      </c>
    </row>
    <row r="131" spans="1:10">
      <c r="A131" s="118">
        <v>128</v>
      </c>
      <c r="B131" s="118" t="s">
        <v>18</v>
      </c>
      <c r="C131" s="121" t="s">
        <v>744</v>
      </c>
      <c r="D131" s="121" t="s">
        <v>742</v>
      </c>
      <c r="E131" s="118" t="s">
        <v>743</v>
      </c>
      <c r="F131" s="118" t="s">
        <v>704</v>
      </c>
      <c r="G131" s="118" t="s">
        <v>35</v>
      </c>
      <c r="H131" s="123" t="s">
        <v>854</v>
      </c>
      <c r="I131" s="118" t="s">
        <v>791</v>
      </c>
    </row>
    <row r="132" spans="1:10">
      <c r="A132" s="118">
        <v>129</v>
      </c>
      <c r="B132" s="118" t="s">
        <v>18</v>
      </c>
      <c r="C132" s="121" t="s">
        <v>744</v>
      </c>
      <c r="D132" s="121" t="s">
        <v>742</v>
      </c>
      <c r="E132" s="118" t="s">
        <v>743</v>
      </c>
      <c r="F132" s="118" t="s">
        <v>719</v>
      </c>
      <c r="G132" s="118" t="s">
        <v>35</v>
      </c>
      <c r="H132" s="123" t="s">
        <v>882</v>
      </c>
      <c r="I132" s="118" t="s">
        <v>791</v>
      </c>
    </row>
    <row r="133" spans="1:10">
      <c r="A133" s="118">
        <v>130</v>
      </c>
      <c r="B133" s="118" t="s">
        <v>18</v>
      </c>
      <c r="C133" s="121" t="s">
        <v>744</v>
      </c>
      <c r="D133" s="121" t="s">
        <v>742</v>
      </c>
      <c r="E133" s="118" t="s">
        <v>743</v>
      </c>
      <c r="F133" s="118" t="s">
        <v>723</v>
      </c>
      <c r="G133" s="118" t="s">
        <v>35</v>
      </c>
      <c r="H133" s="123" t="s">
        <v>859</v>
      </c>
      <c r="I133" s="118" t="s">
        <v>791</v>
      </c>
    </row>
    <row r="134" spans="1:10">
      <c r="A134" s="118">
        <v>131</v>
      </c>
      <c r="B134" s="118" t="s">
        <v>18</v>
      </c>
      <c r="C134" s="121" t="s">
        <v>744</v>
      </c>
      <c r="D134" s="121" t="s">
        <v>742</v>
      </c>
      <c r="E134" s="118" t="s">
        <v>743</v>
      </c>
      <c r="F134" s="118" t="s">
        <v>716</v>
      </c>
      <c r="G134" s="118" t="s">
        <v>35</v>
      </c>
      <c r="H134" s="123" t="s">
        <v>857</v>
      </c>
      <c r="I134" s="118" t="s">
        <v>791</v>
      </c>
    </row>
    <row r="135" spans="1:10">
      <c r="A135" s="118">
        <v>132</v>
      </c>
      <c r="B135" s="118" t="s">
        <v>18</v>
      </c>
      <c r="C135" s="121" t="s">
        <v>744</v>
      </c>
      <c r="D135" s="121" t="s">
        <v>742</v>
      </c>
      <c r="E135" s="118" t="s">
        <v>743</v>
      </c>
      <c r="F135" s="118" t="s">
        <v>724</v>
      </c>
      <c r="G135" s="118" t="s">
        <v>35</v>
      </c>
      <c r="H135" s="123" t="s">
        <v>860</v>
      </c>
      <c r="I135" s="118" t="s">
        <v>791</v>
      </c>
    </row>
    <row r="136" spans="1:10">
      <c r="A136" s="118">
        <v>133</v>
      </c>
      <c r="B136" s="118" t="s">
        <v>18</v>
      </c>
      <c r="C136" s="121" t="s">
        <v>744</v>
      </c>
      <c r="D136" s="121" t="s">
        <v>742</v>
      </c>
      <c r="E136" s="118" t="s">
        <v>743</v>
      </c>
      <c r="F136" s="118" t="s">
        <v>721</v>
      </c>
      <c r="G136" s="118" t="s">
        <v>35</v>
      </c>
      <c r="H136" s="123" t="s">
        <v>858</v>
      </c>
      <c r="I136" s="118" t="s">
        <v>791</v>
      </c>
    </row>
    <row r="137" spans="1:10">
      <c r="A137" s="118">
        <v>134</v>
      </c>
      <c r="B137" s="118" t="s">
        <v>18</v>
      </c>
      <c r="C137" s="121" t="s">
        <v>744</v>
      </c>
      <c r="D137" s="121" t="s">
        <v>742</v>
      </c>
      <c r="E137" s="118" t="s">
        <v>743</v>
      </c>
      <c r="F137" s="118" t="s">
        <v>337</v>
      </c>
      <c r="G137" s="118" t="s">
        <v>35</v>
      </c>
      <c r="H137" s="123" t="s">
        <v>157</v>
      </c>
      <c r="I137" s="118" t="s">
        <v>791</v>
      </c>
    </row>
    <row r="138" spans="1:10">
      <c r="A138" s="118">
        <v>135</v>
      </c>
      <c r="B138" s="118" t="s">
        <v>18</v>
      </c>
      <c r="C138" s="121" t="s">
        <v>744</v>
      </c>
      <c r="D138" s="121" t="s">
        <v>742</v>
      </c>
      <c r="E138" s="118" t="s">
        <v>743</v>
      </c>
      <c r="F138" s="118" t="s">
        <v>753</v>
      </c>
      <c r="G138" s="118" t="s">
        <v>35</v>
      </c>
      <c r="H138" s="123" t="s">
        <v>855</v>
      </c>
      <c r="I138" s="118" t="s">
        <v>791</v>
      </c>
    </row>
    <row r="139" spans="1:10">
      <c r="A139" s="118">
        <v>136</v>
      </c>
      <c r="B139" s="118" t="s">
        <v>18</v>
      </c>
      <c r="C139" s="121" t="s">
        <v>744</v>
      </c>
      <c r="D139" s="121" t="s">
        <v>742</v>
      </c>
      <c r="E139" s="118" t="s">
        <v>743</v>
      </c>
      <c r="F139" s="118" t="s">
        <v>697</v>
      </c>
      <c r="G139" s="118" t="s">
        <v>845</v>
      </c>
      <c r="H139" s="123" t="s">
        <v>159</v>
      </c>
      <c r="I139" s="118" t="s">
        <v>791</v>
      </c>
    </row>
    <row r="140" spans="1:10">
      <c r="A140" s="118">
        <v>137</v>
      </c>
      <c r="B140" s="118" t="s">
        <v>18</v>
      </c>
      <c r="C140" s="121" t="s">
        <v>744</v>
      </c>
      <c r="D140" s="121" t="s">
        <v>742</v>
      </c>
      <c r="E140" s="118" t="s">
        <v>743</v>
      </c>
      <c r="F140" s="118" t="s">
        <v>697</v>
      </c>
      <c r="G140" s="118" t="s">
        <v>252</v>
      </c>
      <c r="H140" s="123" t="s">
        <v>848</v>
      </c>
      <c r="I140" s="118" t="s">
        <v>791</v>
      </c>
    </row>
    <row r="141" spans="1:10">
      <c r="A141" s="118">
        <v>138</v>
      </c>
      <c r="B141" s="118" t="s">
        <v>18</v>
      </c>
      <c r="C141" s="121" t="s">
        <v>744</v>
      </c>
      <c r="D141" s="121" t="s">
        <v>742</v>
      </c>
      <c r="E141" s="118" t="s">
        <v>743</v>
      </c>
      <c r="F141" s="118" t="s">
        <v>697</v>
      </c>
      <c r="G141" s="118" t="s">
        <v>846</v>
      </c>
      <c r="H141" s="123" t="s">
        <v>847</v>
      </c>
      <c r="I141" s="118" t="s">
        <v>791</v>
      </c>
    </row>
    <row r="142" spans="1:10">
      <c r="A142" s="118">
        <v>139</v>
      </c>
      <c r="B142" s="118" t="s">
        <v>18</v>
      </c>
      <c r="C142" s="121" t="s">
        <v>744</v>
      </c>
      <c r="D142" s="121" t="s">
        <v>742</v>
      </c>
      <c r="E142" s="118" t="s">
        <v>743</v>
      </c>
      <c r="F142" s="118" t="s">
        <v>697</v>
      </c>
      <c r="G142" s="118" t="s">
        <v>35</v>
      </c>
      <c r="H142" s="123" t="s">
        <v>160</v>
      </c>
      <c r="I142" s="118" t="s">
        <v>791</v>
      </c>
    </row>
    <row r="143" spans="1:10">
      <c r="A143" s="118">
        <v>140</v>
      </c>
      <c r="B143" s="118" t="s">
        <v>18</v>
      </c>
      <c r="C143" s="121" t="s">
        <v>744</v>
      </c>
      <c r="D143" s="121" t="s">
        <v>742</v>
      </c>
      <c r="E143" s="118" t="s">
        <v>743</v>
      </c>
      <c r="F143" s="118" t="s">
        <v>698</v>
      </c>
      <c r="G143" s="118" t="s">
        <v>35</v>
      </c>
      <c r="H143" s="123" t="s">
        <v>162</v>
      </c>
      <c r="I143" s="118" t="s">
        <v>791</v>
      </c>
    </row>
    <row r="144" spans="1:10">
      <c r="A144" s="118">
        <v>141</v>
      </c>
      <c r="B144" s="118" t="s">
        <v>18</v>
      </c>
      <c r="C144" s="121" t="s">
        <v>744</v>
      </c>
      <c r="D144" s="121" t="s">
        <v>742</v>
      </c>
      <c r="E144" s="118" t="s">
        <v>743</v>
      </c>
      <c r="F144" s="118" t="s">
        <v>698</v>
      </c>
      <c r="G144" s="118" t="s">
        <v>35</v>
      </c>
      <c r="H144" s="123" t="s">
        <v>229</v>
      </c>
      <c r="I144" s="118" t="s">
        <v>791</v>
      </c>
    </row>
    <row r="145" spans="1:9">
      <c r="A145" s="118">
        <v>142</v>
      </c>
      <c r="B145" s="118" t="s">
        <v>18</v>
      </c>
      <c r="C145" s="121" t="s">
        <v>744</v>
      </c>
      <c r="D145" s="121" t="s">
        <v>742</v>
      </c>
      <c r="E145" s="118" t="s">
        <v>743</v>
      </c>
      <c r="F145" s="118" t="s">
        <v>698</v>
      </c>
      <c r="G145" s="118" t="s">
        <v>35</v>
      </c>
      <c r="H145" s="123" t="s">
        <v>242</v>
      </c>
      <c r="I145" s="118" t="s">
        <v>791</v>
      </c>
    </row>
    <row r="146" spans="1:9">
      <c r="A146" s="118">
        <v>143</v>
      </c>
      <c r="B146" s="118" t="s">
        <v>18</v>
      </c>
      <c r="C146" s="121" t="s">
        <v>744</v>
      </c>
      <c r="D146" s="121" t="s">
        <v>742</v>
      </c>
      <c r="E146" s="118" t="s">
        <v>743</v>
      </c>
      <c r="F146" s="118" t="s">
        <v>698</v>
      </c>
      <c r="G146" s="118" t="s">
        <v>35</v>
      </c>
      <c r="H146" s="123" t="s">
        <v>231</v>
      </c>
      <c r="I146" s="118" t="s">
        <v>791</v>
      </c>
    </row>
    <row r="147" spans="1:9">
      <c r="A147" s="118">
        <v>144</v>
      </c>
      <c r="B147" s="118" t="s">
        <v>18</v>
      </c>
      <c r="C147" s="121" t="s">
        <v>744</v>
      </c>
      <c r="D147" s="121" t="s">
        <v>742</v>
      </c>
      <c r="E147" s="118" t="s">
        <v>743</v>
      </c>
      <c r="F147" s="118" t="s">
        <v>699</v>
      </c>
      <c r="G147" s="118" t="s">
        <v>35</v>
      </c>
      <c r="H147" s="123" t="s">
        <v>174</v>
      </c>
      <c r="I147" s="118" t="s">
        <v>791</v>
      </c>
    </row>
    <row r="148" spans="1:9">
      <c r="A148" s="118">
        <v>145</v>
      </c>
      <c r="B148" s="118" t="s">
        <v>18</v>
      </c>
      <c r="C148" s="121" t="s">
        <v>744</v>
      </c>
      <c r="D148" s="121" t="s">
        <v>742</v>
      </c>
      <c r="E148" s="118" t="s">
        <v>743</v>
      </c>
      <c r="F148" s="118" t="s">
        <v>699</v>
      </c>
      <c r="G148" s="118" t="s">
        <v>35</v>
      </c>
      <c r="H148" s="123" t="s">
        <v>240</v>
      </c>
      <c r="I148" s="118" t="s">
        <v>791</v>
      </c>
    </row>
    <row r="149" spans="1:9">
      <c r="A149" s="118">
        <v>146</v>
      </c>
      <c r="B149" s="118" t="s">
        <v>18</v>
      </c>
      <c r="C149" s="121" t="s">
        <v>744</v>
      </c>
      <c r="D149" s="121" t="s">
        <v>742</v>
      </c>
      <c r="E149" s="118" t="s">
        <v>743</v>
      </c>
      <c r="F149" s="118" t="s">
        <v>699</v>
      </c>
      <c r="G149" s="118" t="s">
        <v>35</v>
      </c>
      <c r="H149" s="123" t="s">
        <v>849</v>
      </c>
      <c r="I149" s="118" t="s">
        <v>791</v>
      </c>
    </row>
    <row r="150" spans="1:9">
      <c r="A150" s="118">
        <v>147</v>
      </c>
      <c r="B150" s="118" t="s">
        <v>18</v>
      </c>
      <c r="C150" s="121" t="s">
        <v>744</v>
      </c>
      <c r="D150" s="121" t="s">
        <v>742</v>
      </c>
      <c r="E150" s="118" t="s">
        <v>743</v>
      </c>
      <c r="F150" s="118" t="s">
        <v>699</v>
      </c>
      <c r="G150" s="118" t="s">
        <v>35</v>
      </c>
      <c r="H150" s="123" t="s">
        <v>850</v>
      </c>
      <c r="I150" s="118" t="s">
        <v>791</v>
      </c>
    </row>
    <row r="151" spans="1:9">
      <c r="A151" s="118">
        <v>148</v>
      </c>
      <c r="B151" s="118" t="s">
        <v>18</v>
      </c>
      <c r="C151" s="121" t="s">
        <v>744</v>
      </c>
      <c r="D151" s="121" t="s">
        <v>742</v>
      </c>
      <c r="E151" s="118" t="s">
        <v>743</v>
      </c>
      <c r="F151" s="118" t="s">
        <v>699</v>
      </c>
      <c r="G151" s="118" t="s">
        <v>35</v>
      </c>
      <c r="H151" s="123" t="s">
        <v>851</v>
      </c>
      <c r="I151" s="118" t="s">
        <v>791</v>
      </c>
    </row>
    <row r="152" spans="1:9">
      <c r="A152" s="118">
        <v>149</v>
      </c>
      <c r="B152" s="118" t="s">
        <v>18</v>
      </c>
      <c r="C152" s="121" t="s">
        <v>744</v>
      </c>
      <c r="D152" s="121" t="s">
        <v>742</v>
      </c>
      <c r="E152" s="118" t="s">
        <v>743</v>
      </c>
      <c r="F152" s="118" t="s">
        <v>699</v>
      </c>
      <c r="G152" s="118" t="s">
        <v>35</v>
      </c>
      <c r="H152" s="123" t="s">
        <v>219</v>
      </c>
      <c r="I152" s="118" t="s">
        <v>791</v>
      </c>
    </row>
    <row r="153" spans="1:9">
      <c r="A153" s="118">
        <v>150</v>
      </c>
      <c r="B153" s="118" t="s">
        <v>18</v>
      </c>
      <c r="C153" s="121" t="s">
        <v>744</v>
      </c>
      <c r="D153" s="121" t="s">
        <v>742</v>
      </c>
      <c r="E153" s="118" t="s">
        <v>743</v>
      </c>
      <c r="F153" s="118" t="s">
        <v>699</v>
      </c>
      <c r="G153" s="118" t="s">
        <v>35</v>
      </c>
      <c r="H153" s="123" t="s">
        <v>220</v>
      </c>
      <c r="I153" s="118" t="s">
        <v>791</v>
      </c>
    </row>
    <row r="154" spans="1:9">
      <c r="A154" s="118">
        <v>151</v>
      </c>
      <c r="B154" s="118" t="s">
        <v>18</v>
      </c>
      <c r="C154" s="121" t="s">
        <v>744</v>
      </c>
      <c r="D154" s="121" t="s">
        <v>742</v>
      </c>
      <c r="E154" s="118" t="s">
        <v>743</v>
      </c>
      <c r="F154" s="118" t="s">
        <v>694</v>
      </c>
      <c r="G154" s="118" t="s">
        <v>35</v>
      </c>
      <c r="H154" s="123" t="s">
        <v>852</v>
      </c>
      <c r="I154" s="118" t="s">
        <v>791</v>
      </c>
    </row>
    <row r="155" spans="1:9">
      <c r="A155" s="118">
        <v>152</v>
      </c>
      <c r="B155" s="118" t="s">
        <v>18</v>
      </c>
      <c r="C155" s="121" t="s">
        <v>744</v>
      </c>
      <c r="D155" s="121" t="s">
        <v>742</v>
      </c>
      <c r="E155" s="118" t="s">
        <v>743</v>
      </c>
      <c r="F155" s="118" t="s">
        <v>694</v>
      </c>
      <c r="G155" s="118" t="s">
        <v>35</v>
      </c>
      <c r="H155" s="123" t="s">
        <v>158</v>
      </c>
      <c r="I155" s="118" t="s">
        <v>791</v>
      </c>
    </row>
    <row r="156" spans="1:9">
      <c r="A156" s="118">
        <v>153</v>
      </c>
      <c r="B156" s="118" t="s">
        <v>18</v>
      </c>
      <c r="C156" s="121" t="s">
        <v>744</v>
      </c>
      <c r="D156" s="121" t="s">
        <v>742</v>
      </c>
      <c r="E156" s="118" t="s">
        <v>743</v>
      </c>
      <c r="F156" s="118" t="s">
        <v>694</v>
      </c>
      <c r="G156" s="118" t="s">
        <v>35</v>
      </c>
      <c r="H156" s="123" t="s">
        <v>480</v>
      </c>
      <c r="I156" s="118" t="s">
        <v>791</v>
      </c>
    </row>
    <row r="157" spans="1:9">
      <c r="A157" s="118">
        <v>154</v>
      </c>
      <c r="B157" s="118" t="s">
        <v>18</v>
      </c>
      <c r="C157" s="121" t="s">
        <v>744</v>
      </c>
      <c r="D157" s="121" t="s">
        <v>742</v>
      </c>
      <c r="E157" s="118" t="s">
        <v>743</v>
      </c>
      <c r="F157" s="118" t="s">
        <v>694</v>
      </c>
      <c r="G157" s="118" t="s">
        <v>35</v>
      </c>
      <c r="H157" s="123" t="s">
        <v>853</v>
      </c>
      <c r="I157" s="118" t="s">
        <v>791</v>
      </c>
    </row>
    <row r="158" spans="1:9">
      <c r="A158" s="118">
        <v>155</v>
      </c>
      <c r="B158" s="118" t="s">
        <v>18</v>
      </c>
      <c r="C158" s="121" t="s">
        <v>744</v>
      </c>
      <c r="D158" s="121" t="s">
        <v>742</v>
      </c>
      <c r="E158" s="118" t="s">
        <v>743</v>
      </c>
      <c r="F158" s="118" t="s">
        <v>700</v>
      </c>
      <c r="G158" s="118" t="s">
        <v>35</v>
      </c>
      <c r="H158" s="123" t="s">
        <v>239</v>
      </c>
      <c r="I158" s="118" t="s">
        <v>791</v>
      </c>
    </row>
    <row r="159" spans="1:9">
      <c r="A159" s="118">
        <v>156</v>
      </c>
      <c r="B159" s="118" t="s">
        <v>18</v>
      </c>
      <c r="C159" s="121" t="s">
        <v>744</v>
      </c>
      <c r="D159" s="121" t="s">
        <v>742</v>
      </c>
      <c r="E159" s="118" t="s">
        <v>743</v>
      </c>
      <c r="F159" s="118" t="s">
        <v>686</v>
      </c>
      <c r="G159" s="118" t="s">
        <v>255</v>
      </c>
      <c r="H159" s="123" t="s">
        <v>521</v>
      </c>
      <c r="I159" s="118" t="s">
        <v>791</v>
      </c>
    </row>
    <row r="160" spans="1:9">
      <c r="A160" s="118">
        <v>157</v>
      </c>
      <c r="B160" s="118" t="s">
        <v>18</v>
      </c>
      <c r="C160" s="121" t="s">
        <v>744</v>
      </c>
      <c r="D160" s="121" t="s">
        <v>742</v>
      </c>
      <c r="E160" s="118" t="s">
        <v>743</v>
      </c>
      <c r="F160" s="118" t="s">
        <v>707</v>
      </c>
      <c r="G160" s="118" t="s">
        <v>35</v>
      </c>
      <c r="H160" s="123" t="s">
        <v>155</v>
      </c>
      <c r="I160" s="118" t="s">
        <v>791</v>
      </c>
    </row>
    <row r="161" spans="1:9">
      <c r="A161" s="118">
        <v>158</v>
      </c>
      <c r="B161" s="118" t="s">
        <v>18</v>
      </c>
      <c r="C161" s="121" t="s">
        <v>744</v>
      </c>
      <c r="D161" s="121" t="s">
        <v>742</v>
      </c>
      <c r="E161" s="118" t="s">
        <v>743</v>
      </c>
      <c r="F161" s="118" t="s">
        <v>712</v>
      </c>
      <c r="G161" s="118" t="s">
        <v>35</v>
      </c>
      <c r="H161" s="123" t="s">
        <v>883</v>
      </c>
      <c r="I161" s="118" t="s">
        <v>791</v>
      </c>
    </row>
    <row r="162" spans="1:9">
      <c r="A162" s="118">
        <v>159</v>
      </c>
      <c r="B162" s="118" t="s">
        <v>18</v>
      </c>
      <c r="C162" s="121" t="s">
        <v>744</v>
      </c>
      <c r="D162" s="121" t="s">
        <v>742</v>
      </c>
      <c r="E162" s="118" t="s">
        <v>743</v>
      </c>
      <c r="F162" s="118" t="s">
        <v>760</v>
      </c>
      <c r="G162" s="118" t="s">
        <v>35</v>
      </c>
      <c r="H162" s="123" t="s">
        <v>161</v>
      </c>
      <c r="I162" s="118" t="s">
        <v>791</v>
      </c>
    </row>
    <row r="163" spans="1:9">
      <c r="A163" s="118">
        <v>160</v>
      </c>
      <c r="B163" s="118" t="s">
        <v>18</v>
      </c>
      <c r="C163" s="121" t="s">
        <v>744</v>
      </c>
      <c r="D163" s="121" t="s">
        <v>742</v>
      </c>
      <c r="E163" s="118" t="s">
        <v>743</v>
      </c>
      <c r="F163" s="118" t="s">
        <v>720</v>
      </c>
      <c r="G163" s="118" t="s">
        <v>35</v>
      </c>
      <c r="H163" s="123" t="s">
        <v>180</v>
      </c>
      <c r="I163" s="118" t="s">
        <v>791</v>
      </c>
    </row>
    <row r="164" spans="1:9">
      <c r="A164" s="118">
        <v>161</v>
      </c>
      <c r="B164" s="118" t="s">
        <v>18</v>
      </c>
      <c r="C164" s="121" t="s">
        <v>744</v>
      </c>
      <c r="D164" s="121" t="s">
        <v>742</v>
      </c>
      <c r="E164" s="118" t="s">
        <v>743</v>
      </c>
      <c r="F164" s="118" t="s">
        <v>761</v>
      </c>
      <c r="G164" s="118" t="s">
        <v>257</v>
      </c>
      <c r="H164" s="123" t="s">
        <v>520</v>
      </c>
      <c r="I164" s="118" t="s">
        <v>791</v>
      </c>
    </row>
    <row r="165" spans="1:9">
      <c r="A165" s="118">
        <v>162</v>
      </c>
      <c r="B165" s="118" t="s">
        <v>18</v>
      </c>
      <c r="C165" s="121" t="s">
        <v>744</v>
      </c>
      <c r="D165" s="121" t="s">
        <v>742</v>
      </c>
      <c r="E165" s="118" t="s">
        <v>743</v>
      </c>
      <c r="F165" s="118" t="s">
        <v>756</v>
      </c>
      <c r="G165" s="118" t="s">
        <v>35</v>
      </c>
      <c r="H165" s="123" t="s">
        <v>481</v>
      </c>
      <c r="I165" s="118" t="s">
        <v>791</v>
      </c>
    </row>
    <row r="166" spans="1:9">
      <c r="A166" s="118">
        <v>163</v>
      </c>
      <c r="B166" s="118" t="s">
        <v>18</v>
      </c>
      <c r="C166" s="121" t="s">
        <v>744</v>
      </c>
      <c r="D166" s="121" t="s">
        <v>742</v>
      </c>
      <c r="E166" s="118" t="s">
        <v>743</v>
      </c>
      <c r="F166" s="118" t="s">
        <v>754</v>
      </c>
      <c r="G166" s="118" t="s">
        <v>176</v>
      </c>
      <c r="H166" s="123" t="s">
        <v>241</v>
      </c>
      <c r="I166" s="118" t="s">
        <v>791</v>
      </c>
    </row>
    <row r="167" spans="1:9">
      <c r="A167" s="118">
        <v>164</v>
      </c>
      <c r="B167" s="118" t="s">
        <v>18</v>
      </c>
      <c r="C167" s="121" t="s">
        <v>744</v>
      </c>
      <c r="D167" s="121" t="s">
        <v>742</v>
      </c>
      <c r="E167" s="118" t="s">
        <v>743</v>
      </c>
      <c r="F167" s="118" t="s">
        <v>719</v>
      </c>
      <c r="G167" s="118" t="s">
        <v>35</v>
      </c>
      <c r="H167" s="123" t="s">
        <v>861</v>
      </c>
      <c r="I167" s="118" t="s">
        <v>791</v>
      </c>
    </row>
    <row r="168" spans="1:9">
      <c r="A168" s="118">
        <v>165</v>
      </c>
      <c r="B168" s="118" t="s">
        <v>18</v>
      </c>
      <c r="C168" s="121" t="s">
        <v>744</v>
      </c>
      <c r="D168" s="121" t="s">
        <v>742</v>
      </c>
      <c r="E168" s="118" t="s">
        <v>743</v>
      </c>
      <c r="F168" s="118" t="s">
        <v>720</v>
      </c>
      <c r="G168" s="118" t="s">
        <v>35</v>
      </c>
      <c r="H168" s="123" t="s">
        <v>153</v>
      </c>
      <c r="I168" s="118" t="s">
        <v>791</v>
      </c>
    </row>
    <row r="169" spans="1:9">
      <c r="A169" s="118">
        <v>166</v>
      </c>
      <c r="B169" s="118" t="s">
        <v>18</v>
      </c>
      <c r="C169" s="121" t="s">
        <v>744</v>
      </c>
      <c r="D169" s="121" t="s">
        <v>742</v>
      </c>
      <c r="E169" s="118" t="s">
        <v>743</v>
      </c>
      <c r="F169" s="118" t="s">
        <v>763</v>
      </c>
      <c r="G169" s="118" t="s">
        <v>35</v>
      </c>
      <c r="H169" s="123" t="s">
        <v>508</v>
      </c>
      <c r="I169" s="118" t="s">
        <v>791</v>
      </c>
    </row>
    <row r="170" spans="1:9">
      <c r="A170" s="118">
        <v>167</v>
      </c>
      <c r="B170" s="118" t="s">
        <v>18</v>
      </c>
      <c r="C170" s="121" t="s">
        <v>744</v>
      </c>
      <c r="D170" s="121" t="s">
        <v>742</v>
      </c>
      <c r="E170" s="118" t="s">
        <v>743</v>
      </c>
      <c r="F170" s="118" t="s">
        <v>369</v>
      </c>
      <c r="G170" s="118" t="s">
        <v>798</v>
      </c>
      <c r="H170" s="123" t="s">
        <v>844</v>
      </c>
      <c r="I170" s="118" t="s">
        <v>791</v>
      </c>
    </row>
    <row r="171" spans="1:9">
      <c r="A171" s="118">
        <v>168</v>
      </c>
      <c r="B171" s="118" t="s">
        <v>18</v>
      </c>
      <c r="C171" s="121" t="s">
        <v>744</v>
      </c>
      <c r="D171" s="121" t="s">
        <v>742</v>
      </c>
      <c r="E171" s="118" t="s">
        <v>743</v>
      </c>
      <c r="F171" s="118" t="s">
        <v>711</v>
      </c>
      <c r="G171" s="118" t="s">
        <v>35</v>
      </c>
      <c r="H171" s="123" t="s">
        <v>856</v>
      </c>
      <c r="I171" s="118" t="s">
        <v>791</v>
      </c>
    </row>
    <row r="172" spans="1:9">
      <c r="A172" s="118">
        <v>169</v>
      </c>
      <c r="B172" s="118" t="s">
        <v>83</v>
      </c>
      <c r="C172" s="121" t="s">
        <v>745</v>
      </c>
      <c r="D172" s="121" t="s">
        <v>746</v>
      </c>
      <c r="E172" s="118" t="s">
        <v>743</v>
      </c>
      <c r="F172" s="118" t="s">
        <v>697</v>
      </c>
      <c r="G172" s="118" t="s">
        <v>258</v>
      </c>
      <c r="I172" s="118" t="s">
        <v>804</v>
      </c>
    </row>
    <row r="173" spans="1:9">
      <c r="A173" s="118">
        <v>170</v>
      </c>
      <c r="B173" s="118" t="s">
        <v>83</v>
      </c>
      <c r="C173" s="121" t="s">
        <v>745</v>
      </c>
      <c r="D173" s="121" t="s">
        <v>746</v>
      </c>
      <c r="E173" s="118" t="s">
        <v>743</v>
      </c>
      <c r="F173" s="118" t="s">
        <v>697</v>
      </c>
      <c r="G173" s="118" t="s">
        <v>259</v>
      </c>
      <c r="H173" s="118" t="s">
        <v>519</v>
      </c>
      <c r="I173" s="118" t="s">
        <v>791</v>
      </c>
    </row>
    <row r="174" spans="1:9">
      <c r="A174" s="118">
        <v>171</v>
      </c>
      <c r="B174" s="118" t="s">
        <v>83</v>
      </c>
      <c r="C174" s="121" t="s">
        <v>745</v>
      </c>
      <c r="D174" s="121" t="s">
        <v>746</v>
      </c>
      <c r="E174" s="118" t="s">
        <v>743</v>
      </c>
      <c r="F174" s="118" t="s">
        <v>698</v>
      </c>
      <c r="G174" s="118" t="s">
        <v>165</v>
      </c>
      <c r="H174" s="118" t="s">
        <v>885</v>
      </c>
      <c r="I174" s="118" t="s">
        <v>791</v>
      </c>
    </row>
    <row r="175" spans="1:9">
      <c r="A175" s="118">
        <v>172</v>
      </c>
      <c r="B175" s="118" t="s">
        <v>83</v>
      </c>
      <c r="C175" s="121" t="s">
        <v>745</v>
      </c>
      <c r="D175" s="121" t="s">
        <v>746</v>
      </c>
      <c r="E175" s="118" t="s">
        <v>743</v>
      </c>
      <c r="F175" s="118" t="s">
        <v>698</v>
      </c>
      <c r="G175" s="118" t="s">
        <v>265</v>
      </c>
      <c r="I175" s="118" t="s">
        <v>804</v>
      </c>
    </row>
    <row r="176" spans="1:9">
      <c r="A176" s="118">
        <v>173</v>
      </c>
      <c r="B176" s="118" t="s">
        <v>83</v>
      </c>
      <c r="C176" s="121" t="s">
        <v>745</v>
      </c>
      <c r="D176" s="121" t="s">
        <v>746</v>
      </c>
      <c r="E176" s="118" t="s">
        <v>743</v>
      </c>
      <c r="F176" s="118" t="s">
        <v>699</v>
      </c>
      <c r="G176" s="118" t="s">
        <v>867</v>
      </c>
      <c r="H176" s="118" t="s">
        <v>869</v>
      </c>
      <c r="I176" s="118" t="s">
        <v>791</v>
      </c>
    </row>
    <row r="177" spans="1:9">
      <c r="A177" s="118">
        <v>174</v>
      </c>
      <c r="B177" s="118" t="s">
        <v>83</v>
      </c>
      <c r="C177" s="121" t="s">
        <v>745</v>
      </c>
      <c r="D177" s="121" t="s">
        <v>746</v>
      </c>
      <c r="E177" s="118" t="s">
        <v>743</v>
      </c>
      <c r="F177" s="118" t="s">
        <v>699</v>
      </c>
      <c r="G177" s="118" t="s">
        <v>267</v>
      </c>
      <c r="H177" s="118" t="s">
        <v>884</v>
      </c>
      <c r="I177" s="118" t="s">
        <v>791</v>
      </c>
    </row>
    <row r="178" spans="1:9">
      <c r="A178" s="118">
        <v>175</v>
      </c>
      <c r="B178" s="118" t="s">
        <v>83</v>
      </c>
      <c r="C178" s="121" t="s">
        <v>745</v>
      </c>
      <c r="D178" s="121" t="s">
        <v>746</v>
      </c>
      <c r="E178" s="118" t="s">
        <v>743</v>
      </c>
      <c r="F178" s="118" t="s">
        <v>699</v>
      </c>
      <c r="G178" s="118" t="s">
        <v>868</v>
      </c>
      <c r="H178" s="118" t="s">
        <v>488</v>
      </c>
      <c r="I178" s="118" t="s">
        <v>791</v>
      </c>
    </row>
    <row r="179" spans="1:9">
      <c r="A179" s="118">
        <v>176</v>
      </c>
      <c r="B179" s="118" t="s">
        <v>83</v>
      </c>
      <c r="C179" s="121" t="s">
        <v>745</v>
      </c>
      <c r="D179" s="121" t="s">
        <v>746</v>
      </c>
      <c r="E179" s="118" t="s">
        <v>743</v>
      </c>
      <c r="F179" s="118" t="s">
        <v>694</v>
      </c>
      <c r="G179" s="118" t="s">
        <v>870</v>
      </c>
      <c r="I179" s="118" t="s">
        <v>804</v>
      </c>
    </row>
    <row r="180" spans="1:9">
      <c r="A180" s="118">
        <v>177</v>
      </c>
      <c r="B180" s="118" t="s">
        <v>83</v>
      </c>
      <c r="C180" s="121" t="s">
        <v>745</v>
      </c>
      <c r="D180" s="121" t="s">
        <v>746</v>
      </c>
      <c r="E180" s="118" t="s">
        <v>743</v>
      </c>
      <c r="F180" s="118" t="s">
        <v>694</v>
      </c>
      <c r="G180" s="118" t="s">
        <v>269</v>
      </c>
      <c r="H180" s="118" t="s">
        <v>125</v>
      </c>
      <c r="I180" s="118" t="s">
        <v>791</v>
      </c>
    </row>
    <row r="181" spans="1:9">
      <c r="A181" s="118">
        <v>178</v>
      </c>
      <c r="B181" s="118" t="s">
        <v>83</v>
      </c>
      <c r="C181" s="121" t="s">
        <v>745</v>
      </c>
      <c r="D181" s="121" t="s">
        <v>746</v>
      </c>
      <c r="E181" s="118" t="s">
        <v>743</v>
      </c>
      <c r="F181" s="118" t="s">
        <v>761</v>
      </c>
      <c r="G181" s="118" t="s">
        <v>35</v>
      </c>
      <c r="H181" s="118" t="s">
        <v>863</v>
      </c>
      <c r="I181" s="118" t="s">
        <v>791</v>
      </c>
    </row>
    <row r="182" spans="1:9">
      <c r="A182" s="118">
        <v>179</v>
      </c>
      <c r="B182" s="118" t="s">
        <v>83</v>
      </c>
      <c r="C182" s="121" t="s">
        <v>745</v>
      </c>
      <c r="D182" s="121" t="s">
        <v>746</v>
      </c>
      <c r="E182" s="118" t="s">
        <v>743</v>
      </c>
      <c r="F182" s="118" t="s">
        <v>762</v>
      </c>
      <c r="G182" s="118" t="s">
        <v>862</v>
      </c>
      <c r="I182" s="118" t="s">
        <v>804</v>
      </c>
    </row>
    <row r="183" spans="1:9">
      <c r="A183" s="118">
        <v>180</v>
      </c>
      <c r="B183" s="118" t="s">
        <v>83</v>
      </c>
      <c r="C183" s="121" t="s">
        <v>745</v>
      </c>
      <c r="D183" s="121" t="s">
        <v>746</v>
      </c>
      <c r="E183" s="118" t="s">
        <v>743</v>
      </c>
      <c r="F183" s="118" t="s">
        <v>756</v>
      </c>
      <c r="G183" s="118" t="s">
        <v>35</v>
      </c>
      <c r="H183" s="118" t="s">
        <v>871</v>
      </c>
      <c r="I183" s="118" t="s">
        <v>791</v>
      </c>
    </row>
    <row r="184" spans="1:9">
      <c r="A184" s="118">
        <v>181</v>
      </c>
      <c r="B184" s="118" t="s">
        <v>83</v>
      </c>
      <c r="C184" s="121" t="s">
        <v>745</v>
      </c>
      <c r="D184" s="121" t="s">
        <v>746</v>
      </c>
      <c r="E184" s="118" t="s">
        <v>743</v>
      </c>
      <c r="F184" s="118" t="s">
        <v>765</v>
      </c>
      <c r="G184" s="118" t="s">
        <v>234</v>
      </c>
      <c r="I184" s="118" t="s">
        <v>804</v>
      </c>
    </row>
    <row r="185" spans="1:9">
      <c r="A185" s="118">
        <v>182</v>
      </c>
      <c r="B185" s="118" t="s">
        <v>83</v>
      </c>
      <c r="C185" s="121" t="s">
        <v>745</v>
      </c>
      <c r="D185" s="121" t="s">
        <v>115</v>
      </c>
      <c r="E185" s="118" t="s">
        <v>743</v>
      </c>
      <c r="F185" s="118" t="s">
        <v>754</v>
      </c>
      <c r="G185" s="118" t="s">
        <v>35</v>
      </c>
      <c r="H185" s="118" t="s">
        <v>864</v>
      </c>
      <c r="I185" s="118" t="s">
        <v>791</v>
      </c>
    </row>
    <row r="186" spans="1:9">
      <c r="A186" s="118">
        <v>183</v>
      </c>
      <c r="B186" s="118" t="s">
        <v>83</v>
      </c>
      <c r="C186" s="121" t="s">
        <v>745</v>
      </c>
      <c r="D186" s="121" t="s">
        <v>115</v>
      </c>
      <c r="E186" s="118" t="s">
        <v>743</v>
      </c>
      <c r="F186" s="118" t="s">
        <v>754</v>
      </c>
      <c r="G186" s="118" t="s">
        <v>35</v>
      </c>
      <c r="H186" s="118" t="s">
        <v>865</v>
      </c>
      <c r="I186" s="118" t="s">
        <v>791</v>
      </c>
    </row>
    <row r="187" spans="1:9">
      <c r="A187" s="118">
        <v>184</v>
      </c>
      <c r="B187" s="118" t="s">
        <v>83</v>
      </c>
      <c r="C187" s="121" t="s">
        <v>745</v>
      </c>
      <c r="D187" s="121" t="s">
        <v>115</v>
      </c>
      <c r="E187" s="118" t="s">
        <v>743</v>
      </c>
      <c r="F187" s="118" t="s">
        <v>754</v>
      </c>
      <c r="G187" s="118" t="s">
        <v>35</v>
      </c>
      <c r="H187" s="118" t="s">
        <v>866</v>
      </c>
      <c r="I187" s="118" t="s">
        <v>791</v>
      </c>
    </row>
    <row r="188" spans="1:9">
      <c r="A188" s="118">
        <v>185</v>
      </c>
      <c r="B188" s="118" t="s">
        <v>748</v>
      </c>
      <c r="C188" s="121" t="s">
        <v>749</v>
      </c>
      <c r="D188" s="121" t="s">
        <v>115</v>
      </c>
      <c r="E188" s="118" t="s">
        <v>743</v>
      </c>
      <c r="F188" s="118" t="s">
        <v>682</v>
      </c>
      <c r="G188" s="118" t="s">
        <v>35</v>
      </c>
      <c r="H188" s="118" t="s">
        <v>297</v>
      </c>
      <c r="I188" s="118" t="s">
        <v>791</v>
      </c>
    </row>
    <row r="189" spans="1:9">
      <c r="A189" s="118">
        <v>186</v>
      </c>
      <c r="B189" s="118" t="s">
        <v>748</v>
      </c>
      <c r="C189" s="121" t="s">
        <v>749</v>
      </c>
      <c r="D189" s="121" t="s">
        <v>115</v>
      </c>
      <c r="E189" s="118" t="s">
        <v>743</v>
      </c>
      <c r="F189" s="118" t="s">
        <v>682</v>
      </c>
      <c r="G189" s="118" t="s">
        <v>35</v>
      </c>
      <c r="H189" s="118" t="s">
        <v>296</v>
      </c>
      <c r="I189" s="118" t="s">
        <v>791</v>
      </c>
    </row>
    <row r="190" spans="1:9">
      <c r="A190" s="118">
        <v>187</v>
      </c>
      <c r="B190" s="118" t="s">
        <v>748</v>
      </c>
      <c r="C190" s="121" t="s">
        <v>749</v>
      </c>
      <c r="D190" s="121" t="s">
        <v>115</v>
      </c>
      <c r="E190" s="118" t="s">
        <v>743</v>
      </c>
      <c r="F190" s="118" t="s">
        <v>682</v>
      </c>
      <c r="G190" s="118" t="s">
        <v>35</v>
      </c>
      <c r="H190" s="118" t="s">
        <v>171</v>
      </c>
      <c r="I190" s="118" t="s">
        <v>791</v>
      </c>
    </row>
    <row r="191" spans="1:9">
      <c r="A191" s="118">
        <v>188</v>
      </c>
      <c r="B191" s="118" t="s">
        <v>748</v>
      </c>
      <c r="C191" s="121" t="s">
        <v>749</v>
      </c>
      <c r="D191" s="121" t="s">
        <v>115</v>
      </c>
      <c r="E191" s="118" t="s">
        <v>743</v>
      </c>
      <c r="F191" s="118" t="s">
        <v>682</v>
      </c>
      <c r="G191" s="118" t="s">
        <v>35</v>
      </c>
      <c r="H191" s="118" t="s">
        <v>357</v>
      </c>
      <c r="I191" s="118" t="s">
        <v>791</v>
      </c>
    </row>
    <row r="192" spans="1:9">
      <c r="A192" s="118">
        <v>189</v>
      </c>
      <c r="B192" s="118" t="s">
        <v>748</v>
      </c>
      <c r="C192" s="121" t="s">
        <v>749</v>
      </c>
      <c r="D192" s="121" t="s">
        <v>115</v>
      </c>
      <c r="E192" s="118" t="s">
        <v>743</v>
      </c>
      <c r="F192" s="118" t="s">
        <v>682</v>
      </c>
      <c r="G192" s="118" t="s">
        <v>35</v>
      </c>
      <c r="H192" s="118" t="s">
        <v>172</v>
      </c>
      <c r="I192" s="118" t="s">
        <v>791</v>
      </c>
    </row>
    <row r="193" spans="1:10">
      <c r="A193" s="118">
        <v>190</v>
      </c>
      <c r="B193" s="118" t="s">
        <v>748</v>
      </c>
      <c r="C193" s="121" t="s">
        <v>749</v>
      </c>
      <c r="D193" s="121" t="s">
        <v>115</v>
      </c>
      <c r="E193" s="118" t="s">
        <v>743</v>
      </c>
      <c r="F193" s="118" t="s">
        <v>682</v>
      </c>
      <c r="G193" s="118" t="s">
        <v>35</v>
      </c>
      <c r="H193" s="118" t="s">
        <v>173</v>
      </c>
      <c r="I193" s="118" t="s">
        <v>791</v>
      </c>
    </row>
    <row r="194" spans="1:10">
      <c r="A194" s="118">
        <v>191</v>
      </c>
      <c r="B194" s="118" t="s">
        <v>748</v>
      </c>
      <c r="C194" s="121" t="s">
        <v>749</v>
      </c>
      <c r="D194" s="121" t="s">
        <v>115</v>
      </c>
      <c r="E194" s="118" t="s">
        <v>743</v>
      </c>
      <c r="F194" s="118" t="s">
        <v>682</v>
      </c>
      <c r="G194" s="118" t="s">
        <v>872</v>
      </c>
      <c r="I194" s="118" t="s">
        <v>804</v>
      </c>
    </row>
    <row r="195" spans="1:10">
      <c r="A195" s="118">
        <v>192</v>
      </c>
      <c r="B195" s="118" t="s">
        <v>748</v>
      </c>
      <c r="C195" s="121" t="s">
        <v>749</v>
      </c>
      <c r="D195" s="121" t="s">
        <v>115</v>
      </c>
      <c r="E195" s="118" t="s">
        <v>743</v>
      </c>
      <c r="F195" s="118" t="s">
        <v>682</v>
      </c>
      <c r="G195" s="118" t="s">
        <v>35</v>
      </c>
      <c r="H195" s="118" t="s">
        <v>874</v>
      </c>
      <c r="I195" s="118" t="s">
        <v>791</v>
      </c>
    </row>
    <row r="196" spans="1:10">
      <c r="A196" s="118">
        <v>193</v>
      </c>
      <c r="B196" s="118" t="s">
        <v>748</v>
      </c>
      <c r="C196" s="121" t="s">
        <v>749</v>
      </c>
      <c r="D196" s="121" t="s">
        <v>115</v>
      </c>
      <c r="E196" s="118" t="s">
        <v>743</v>
      </c>
      <c r="F196" s="118" t="s">
        <v>682</v>
      </c>
      <c r="G196" s="118" t="s">
        <v>35</v>
      </c>
      <c r="H196" s="118" t="s">
        <v>875</v>
      </c>
      <c r="I196" s="118" t="s">
        <v>791</v>
      </c>
    </row>
    <row r="197" spans="1:10">
      <c r="A197" s="118">
        <v>194</v>
      </c>
      <c r="B197" s="118" t="s">
        <v>99</v>
      </c>
      <c r="C197" s="121" t="s">
        <v>750</v>
      </c>
      <c r="D197" s="121" t="s">
        <v>751</v>
      </c>
      <c r="E197" s="118" t="s">
        <v>743</v>
      </c>
      <c r="F197" s="118" t="s">
        <v>682</v>
      </c>
      <c r="G197" s="118" t="s">
        <v>35</v>
      </c>
      <c r="H197" s="118" t="s">
        <v>873</v>
      </c>
      <c r="I197" s="118" t="s">
        <v>791</v>
      </c>
    </row>
    <row r="198" spans="1:10">
      <c r="A198" s="118">
        <v>195</v>
      </c>
      <c r="B198" s="118" t="s">
        <v>99</v>
      </c>
      <c r="C198" s="121" t="s">
        <v>750</v>
      </c>
      <c r="D198" s="121" t="s">
        <v>751</v>
      </c>
      <c r="E198" s="118" t="s">
        <v>743</v>
      </c>
      <c r="F198" s="118" t="s">
        <v>682</v>
      </c>
      <c r="G198" s="122" t="s">
        <v>35</v>
      </c>
      <c r="H198" s="122"/>
      <c r="I198" s="122" t="s">
        <v>35</v>
      </c>
      <c r="J198" s="122" t="s">
        <v>891</v>
      </c>
    </row>
    <row r="199" spans="1:10">
      <c r="A199" s="118">
        <v>196</v>
      </c>
      <c r="B199" s="118" t="s">
        <v>99</v>
      </c>
      <c r="C199" s="121" t="s">
        <v>750</v>
      </c>
      <c r="D199" s="121" t="s">
        <v>751</v>
      </c>
      <c r="E199" s="118" t="s">
        <v>743</v>
      </c>
      <c r="F199" s="118" t="s">
        <v>682</v>
      </c>
      <c r="G199" s="122" t="s">
        <v>35</v>
      </c>
      <c r="H199" s="122"/>
      <c r="I199" s="122" t="s">
        <v>35</v>
      </c>
      <c r="J199" s="122" t="s">
        <v>891</v>
      </c>
    </row>
    <row r="200" spans="1:10">
      <c r="A200" s="118">
        <v>197</v>
      </c>
      <c r="B200" s="118" t="s">
        <v>99</v>
      </c>
      <c r="C200" s="121" t="s">
        <v>750</v>
      </c>
      <c r="D200" s="121" t="s">
        <v>751</v>
      </c>
      <c r="E200" s="118" t="s">
        <v>743</v>
      </c>
      <c r="F200" s="118" t="s">
        <v>682</v>
      </c>
      <c r="G200" s="118" t="s">
        <v>35</v>
      </c>
      <c r="H200" s="118" t="s">
        <v>876</v>
      </c>
      <c r="I200" s="118" t="s">
        <v>791</v>
      </c>
    </row>
    <row r="201" spans="1:10">
      <c r="A201" s="118">
        <v>198</v>
      </c>
      <c r="B201" s="118" t="s">
        <v>99</v>
      </c>
      <c r="C201" s="121" t="s">
        <v>750</v>
      </c>
      <c r="D201" s="121" t="s">
        <v>751</v>
      </c>
      <c r="E201" s="118" t="s">
        <v>743</v>
      </c>
      <c r="F201" s="118" t="s">
        <v>682</v>
      </c>
      <c r="G201" s="122" t="s">
        <v>35</v>
      </c>
      <c r="H201" s="122"/>
      <c r="I201" s="122" t="s">
        <v>35</v>
      </c>
      <c r="J201" s="122" t="s">
        <v>891</v>
      </c>
    </row>
    <row r="202" spans="1:10">
      <c r="A202" s="118">
        <v>199</v>
      </c>
      <c r="B202" s="118" t="s">
        <v>99</v>
      </c>
      <c r="C202" s="121" t="s">
        <v>750</v>
      </c>
      <c r="D202" s="121" t="s">
        <v>751</v>
      </c>
      <c r="E202" s="118" t="s">
        <v>743</v>
      </c>
      <c r="F202" s="118" t="s">
        <v>682</v>
      </c>
      <c r="G202" s="118" t="s">
        <v>35</v>
      </c>
      <c r="H202" s="118" t="s">
        <v>292</v>
      </c>
      <c r="I202" s="118" t="s">
        <v>791</v>
      </c>
    </row>
    <row r="203" spans="1:10">
      <c r="A203" s="118">
        <v>200</v>
      </c>
      <c r="B203" s="118" t="s">
        <v>99</v>
      </c>
      <c r="C203" s="121" t="s">
        <v>750</v>
      </c>
      <c r="D203" s="121" t="s">
        <v>751</v>
      </c>
      <c r="E203" s="118" t="s">
        <v>743</v>
      </c>
      <c r="F203" s="118" t="s">
        <v>682</v>
      </c>
      <c r="G203" s="118" t="s">
        <v>35</v>
      </c>
      <c r="H203" s="118" t="s">
        <v>877</v>
      </c>
      <c r="I203" s="118" t="s">
        <v>791</v>
      </c>
    </row>
    <row r="204" spans="1:10">
      <c r="A204" s="118">
        <v>201</v>
      </c>
      <c r="B204" s="118" t="s">
        <v>99</v>
      </c>
      <c r="C204" s="121" t="s">
        <v>750</v>
      </c>
      <c r="D204" s="121" t="s">
        <v>751</v>
      </c>
      <c r="E204" s="118" t="s">
        <v>743</v>
      </c>
      <c r="F204" s="118" t="s">
        <v>682</v>
      </c>
      <c r="G204" s="122" t="s">
        <v>35</v>
      </c>
      <c r="H204" s="122"/>
      <c r="I204" s="122" t="s">
        <v>35</v>
      </c>
      <c r="J204" s="122" t="s">
        <v>891</v>
      </c>
    </row>
    <row r="205" spans="1:10">
      <c r="A205" s="118">
        <v>202</v>
      </c>
      <c r="B205" s="118" t="s">
        <v>99</v>
      </c>
      <c r="C205" s="121" t="s">
        <v>750</v>
      </c>
      <c r="D205" s="121" t="s">
        <v>751</v>
      </c>
      <c r="E205" s="118" t="s">
        <v>743</v>
      </c>
      <c r="F205" s="118" t="s">
        <v>682</v>
      </c>
      <c r="G205" s="118" t="s">
        <v>293</v>
      </c>
      <c r="I205" s="118" t="s">
        <v>804</v>
      </c>
    </row>
    <row r="206" spans="1:10">
      <c r="A206" s="118">
        <v>203</v>
      </c>
      <c r="B206" s="118" t="s">
        <v>99</v>
      </c>
      <c r="C206" s="121" t="s">
        <v>750</v>
      </c>
      <c r="D206" s="121" t="s">
        <v>751</v>
      </c>
      <c r="E206" s="118" t="s">
        <v>743</v>
      </c>
      <c r="F206" s="118" t="s">
        <v>682</v>
      </c>
      <c r="G206" s="122" t="s">
        <v>35</v>
      </c>
      <c r="H206" s="122"/>
      <c r="I206" s="122" t="s">
        <v>35</v>
      </c>
      <c r="J206" s="122" t="s">
        <v>891</v>
      </c>
    </row>
    <row r="207" spans="1:10">
      <c r="A207" s="118">
        <v>204</v>
      </c>
      <c r="B207" s="118" t="s">
        <v>99</v>
      </c>
      <c r="C207" s="121" t="s">
        <v>750</v>
      </c>
      <c r="D207" s="121" t="s">
        <v>751</v>
      </c>
      <c r="E207" s="118" t="s">
        <v>743</v>
      </c>
      <c r="F207" s="118" t="s">
        <v>682</v>
      </c>
      <c r="G207" s="122" t="s">
        <v>299</v>
      </c>
      <c r="H207" s="122"/>
      <c r="I207" s="122" t="s">
        <v>60</v>
      </c>
      <c r="J207" s="122" t="s">
        <v>891</v>
      </c>
    </row>
    <row r="208" spans="1:10">
      <c r="A208" s="118">
        <v>205</v>
      </c>
      <c r="B208" s="118" t="s">
        <v>99</v>
      </c>
      <c r="C208" s="121" t="s">
        <v>750</v>
      </c>
      <c r="D208" s="121" t="s">
        <v>751</v>
      </c>
      <c r="E208" s="118" t="s">
        <v>743</v>
      </c>
      <c r="F208" s="118" t="s">
        <v>682</v>
      </c>
      <c r="G208" s="122" t="s">
        <v>35</v>
      </c>
      <c r="H208" s="122"/>
      <c r="I208" s="122" t="s">
        <v>35</v>
      </c>
      <c r="J208" s="122" t="s">
        <v>891</v>
      </c>
    </row>
    <row r="209" spans="1:10">
      <c r="A209" s="118">
        <v>206</v>
      </c>
      <c r="B209" s="118" t="s">
        <v>99</v>
      </c>
      <c r="C209" s="121" t="s">
        <v>750</v>
      </c>
      <c r="D209" s="121" t="s">
        <v>751</v>
      </c>
      <c r="E209" s="118" t="s">
        <v>743</v>
      </c>
      <c r="F209" s="118" t="s">
        <v>682</v>
      </c>
      <c r="G209" s="118" t="s">
        <v>35</v>
      </c>
      <c r="H209" s="118" t="s">
        <v>290</v>
      </c>
      <c r="I209" s="118" t="s">
        <v>791</v>
      </c>
    </row>
    <row r="210" spans="1:10">
      <c r="A210" s="118">
        <v>207</v>
      </c>
      <c r="B210" s="118" t="s">
        <v>99</v>
      </c>
      <c r="C210" s="121" t="s">
        <v>750</v>
      </c>
      <c r="D210" s="121" t="s">
        <v>751</v>
      </c>
      <c r="E210" s="118" t="s">
        <v>743</v>
      </c>
      <c r="F210" s="118" t="s">
        <v>682</v>
      </c>
      <c r="G210" s="118" t="s">
        <v>35</v>
      </c>
      <c r="H210" s="118" t="s">
        <v>168</v>
      </c>
      <c r="I210" s="118" t="s">
        <v>791</v>
      </c>
    </row>
    <row r="211" spans="1:10">
      <c r="A211" s="118">
        <v>208</v>
      </c>
      <c r="B211" s="118" t="s">
        <v>99</v>
      </c>
      <c r="C211" s="121" t="s">
        <v>750</v>
      </c>
      <c r="D211" s="121" t="s">
        <v>751</v>
      </c>
      <c r="E211" s="118" t="s">
        <v>743</v>
      </c>
      <c r="F211" s="118" t="s">
        <v>682</v>
      </c>
      <c r="G211" s="118" t="s">
        <v>35</v>
      </c>
      <c r="H211" s="118" t="s">
        <v>169</v>
      </c>
      <c r="I211" s="118" t="s">
        <v>791</v>
      </c>
    </row>
    <row r="212" spans="1:10">
      <c r="A212" s="118">
        <v>209</v>
      </c>
      <c r="B212" s="118" t="s">
        <v>99</v>
      </c>
      <c r="C212" s="121" t="s">
        <v>750</v>
      </c>
      <c r="D212" s="121" t="s">
        <v>751</v>
      </c>
      <c r="E212" s="118" t="s">
        <v>743</v>
      </c>
      <c r="F212" s="118" t="s">
        <v>682</v>
      </c>
      <c r="G212" s="118" t="s">
        <v>35</v>
      </c>
      <c r="H212" s="118" t="s">
        <v>289</v>
      </c>
      <c r="I212" s="118" t="s">
        <v>791</v>
      </c>
    </row>
    <row r="213" spans="1:10">
      <c r="A213" s="118">
        <v>210</v>
      </c>
      <c r="B213" s="118" t="s">
        <v>99</v>
      </c>
      <c r="C213" s="121" t="s">
        <v>750</v>
      </c>
      <c r="D213" s="121" t="s">
        <v>751</v>
      </c>
      <c r="E213" s="118" t="s">
        <v>743</v>
      </c>
      <c r="F213" s="118" t="s">
        <v>682</v>
      </c>
      <c r="G213" s="118" t="s">
        <v>35</v>
      </c>
      <c r="H213" s="118" t="s">
        <v>886</v>
      </c>
      <c r="I213" s="118" t="s">
        <v>791</v>
      </c>
    </row>
    <row r="214" spans="1:10">
      <c r="A214" s="118">
        <v>211</v>
      </c>
      <c r="B214" s="118" t="s">
        <v>99</v>
      </c>
      <c r="C214" s="121" t="s">
        <v>750</v>
      </c>
      <c r="D214" s="121" t="s">
        <v>751</v>
      </c>
      <c r="E214" s="118" t="s">
        <v>743</v>
      </c>
      <c r="F214" s="118" t="s">
        <v>682</v>
      </c>
      <c r="G214" s="122" t="s">
        <v>35</v>
      </c>
      <c r="H214" s="122"/>
      <c r="I214" s="122" t="s">
        <v>35</v>
      </c>
      <c r="J214" s="122" t="s">
        <v>891</v>
      </c>
    </row>
    <row r="215" spans="1:10">
      <c r="A215" s="118">
        <v>212</v>
      </c>
      <c r="B215" s="118" t="s">
        <v>99</v>
      </c>
      <c r="C215" s="121" t="s">
        <v>750</v>
      </c>
      <c r="D215" s="121" t="s">
        <v>751</v>
      </c>
      <c r="E215" s="118" t="s">
        <v>743</v>
      </c>
      <c r="F215" s="118" t="s">
        <v>682</v>
      </c>
      <c r="G215" s="118" t="s">
        <v>35</v>
      </c>
      <c r="H215" s="118" t="s">
        <v>887</v>
      </c>
      <c r="I215" s="118" t="s">
        <v>791</v>
      </c>
    </row>
    <row r="216" spans="1:10">
      <c r="A216" s="118">
        <v>213</v>
      </c>
      <c r="B216" s="118" t="s">
        <v>99</v>
      </c>
      <c r="C216" s="121" t="s">
        <v>750</v>
      </c>
      <c r="D216" s="121" t="s">
        <v>751</v>
      </c>
      <c r="E216" s="118" t="s">
        <v>743</v>
      </c>
      <c r="F216" s="118" t="s">
        <v>682</v>
      </c>
      <c r="G216" s="122" t="s">
        <v>35</v>
      </c>
      <c r="H216" s="122"/>
      <c r="I216" s="122" t="s">
        <v>35</v>
      </c>
      <c r="J216" s="122" t="s">
        <v>891</v>
      </c>
    </row>
    <row r="217" spans="1:10">
      <c r="A217" s="118">
        <v>214</v>
      </c>
      <c r="B217" s="118" t="s">
        <v>79</v>
      </c>
      <c r="C217" s="121" t="s">
        <v>752</v>
      </c>
      <c r="D217" s="121" t="s">
        <v>115</v>
      </c>
      <c r="E217" s="118" t="s">
        <v>743</v>
      </c>
      <c r="F217" s="118" t="s">
        <v>712</v>
      </c>
      <c r="G217" s="118" t="s">
        <v>35</v>
      </c>
      <c r="H217" s="118" t="s">
        <v>888</v>
      </c>
      <c r="I217" s="118" t="s">
        <v>791</v>
      </c>
    </row>
    <row r="218" spans="1:10">
      <c r="A218" s="118">
        <v>215</v>
      </c>
      <c r="B218" s="118" t="s">
        <v>79</v>
      </c>
      <c r="C218" s="121" t="s">
        <v>752</v>
      </c>
      <c r="D218" s="121" t="s">
        <v>115</v>
      </c>
      <c r="E218" s="118" t="s">
        <v>743</v>
      </c>
      <c r="F218" s="118" t="s">
        <v>712</v>
      </c>
      <c r="G218" s="118" t="s">
        <v>878</v>
      </c>
      <c r="H218" s="118" t="s">
        <v>879</v>
      </c>
      <c r="I218" s="118" t="s">
        <v>791</v>
      </c>
    </row>
    <row r="219" spans="1:10">
      <c r="A219" s="118">
        <v>216</v>
      </c>
      <c r="B219" s="118" t="s">
        <v>79</v>
      </c>
      <c r="C219" s="121" t="s">
        <v>752</v>
      </c>
      <c r="D219" s="121" t="s">
        <v>115</v>
      </c>
      <c r="E219" s="118" t="s">
        <v>743</v>
      </c>
      <c r="F219" s="118" t="s">
        <v>712</v>
      </c>
      <c r="G219" s="122" t="s">
        <v>35</v>
      </c>
      <c r="H219" s="122"/>
      <c r="I219" s="122" t="s">
        <v>35</v>
      </c>
      <c r="J219" s="122" t="s">
        <v>891</v>
      </c>
    </row>
    <row r="220" spans="1:10">
      <c r="A220" s="118">
        <v>217</v>
      </c>
      <c r="B220" s="118" t="s">
        <v>79</v>
      </c>
      <c r="C220" s="121" t="s">
        <v>752</v>
      </c>
      <c r="D220" s="121" t="s">
        <v>115</v>
      </c>
      <c r="E220" s="118" t="s">
        <v>743</v>
      </c>
      <c r="F220" s="118" t="s">
        <v>712</v>
      </c>
      <c r="G220" s="118" t="s">
        <v>35</v>
      </c>
      <c r="H220" s="118" t="s">
        <v>889</v>
      </c>
      <c r="I220" s="118" t="s">
        <v>791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zoomScale="142" zoomScaleNormal="142" workbookViewId="0">
      <selection activeCell="E34" sqref="E34"/>
    </sheetView>
  </sheetViews>
  <sheetFormatPr baseColWidth="10" defaultColWidth="11.5" defaultRowHeight="11"/>
  <cols>
    <col min="1" max="1" width="11.5" style="94"/>
    <col min="2" max="2" width="13.5" style="94" customWidth="1"/>
    <col min="3" max="3" width="7.6640625" style="94" customWidth="1"/>
    <col min="4" max="4" width="7.1640625" style="94" customWidth="1"/>
    <col min="5" max="5" width="16.83203125" style="94" customWidth="1"/>
    <col min="6" max="6" width="15.83203125" style="94" customWidth="1"/>
    <col min="7" max="7" width="15.5" style="94" customWidth="1"/>
    <col min="8" max="8" width="17.1640625" style="94" customWidth="1"/>
    <col min="9" max="9" width="14.6640625" style="94" customWidth="1"/>
    <col min="10" max="16384" width="11.5" style="94"/>
  </cols>
  <sheetData>
    <row r="1" spans="1:9" ht="37.5" customHeight="1" thickBot="1">
      <c r="A1" s="127" t="s">
        <v>583</v>
      </c>
      <c r="B1" s="128"/>
      <c r="C1" s="128"/>
      <c r="D1" s="128"/>
      <c r="E1" s="128"/>
      <c r="F1" s="128"/>
      <c r="G1" s="128"/>
      <c r="H1" s="128"/>
      <c r="I1" s="129"/>
    </row>
    <row r="2" spans="1:9" ht="39.75" customHeight="1">
      <c r="A2" s="95" t="s">
        <v>547</v>
      </c>
      <c r="B2" s="95" t="s">
        <v>533</v>
      </c>
      <c r="C2" s="95" t="s">
        <v>534</v>
      </c>
      <c r="D2" s="95" t="s">
        <v>2</v>
      </c>
      <c r="E2" s="95" t="s">
        <v>535</v>
      </c>
      <c r="F2" s="96" t="s">
        <v>537</v>
      </c>
      <c r="G2" s="95" t="s">
        <v>538</v>
      </c>
      <c r="H2" s="97" t="s">
        <v>584</v>
      </c>
      <c r="I2" s="98" t="s">
        <v>585</v>
      </c>
    </row>
    <row r="3" spans="1:9" ht="36">
      <c r="A3" s="99">
        <v>1</v>
      </c>
      <c r="B3" s="100" t="s">
        <v>372</v>
      </c>
      <c r="C3" s="99">
        <v>2165</v>
      </c>
      <c r="D3" s="99">
        <v>21</v>
      </c>
      <c r="E3" s="100" t="s">
        <v>586</v>
      </c>
      <c r="F3" s="100" t="s">
        <v>554</v>
      </c>
      <c r="G3" s="100" t="s">
        <v>569</v>
      </c>
      <c r="H3" s="100" t="s">
        <v>587</v>
      </c>
      <c r="I3" s="101">
        <v>43709</v>
      </c>
    </row>
    <row r="4" spans="1:9" ht="61.5" customHeight="1">
      <c r="A4" s="99">
        <v>2</v>
      </c>
      <c r="B4" s="130" t="s">
        <v>29</v>
      </c>
      <c r="C4" s="99">
        <v>2028</v>
      </c>
      <c r="D4" s="99">
        <v>19</v>
      </c>
      <c r="E4" s="130" t="s">
        <v>572</v>
      </c>
      <c r="F4" s="132" t="s">
        <v>573</v>
      </c>
      <c r="G4" s="100" t="s">
        <v>577</v>
      </c>
      <c r="H4" s="100" t="s">
        <v>588</v>
      </c>
      <c r="I4" s="102" t="s">
        <v>589</v>
      </c>
    </row>
    <row r="5" spans="1:9" ht="57.75" customHeight="1">
      <c r="A5" s="99"/>
      <c r="B5" s="131"/>
      <c r="C5" s="99"/>
      <c r="D5" s="99"/>
      <c r="E5" s="131"/>
      <c r="F5" s="132"/>
      <c r="G5" s="100" t="s">
        <v>590</v>
      </c>
      <c r="H5" s="100" t="s">
        <v>591</v>
      </c>
      <c r="I5" s="101">
        <v>43709</v>
      </c>
    </row>
    <row r="6" spans="1:9" ht="24">
      <c r="A6" s="99">
        <v>3</v>
      </c>
      <c r="B6" s="100" t="s">
        <v>29</v>
      </c>
      <c r="C6" s="99">
        <v>2028</v>
      </c>
      <c r="D6" s="99">
        <v>19</v>
      </c>
      <c r="E6" s="103" t="s">
        <v>592</v>
      </c>
      <c r="F6" s="100" t="s">
        <v>554</v>
      </c>
      <c r="G6" s="100" t="s">
        <v>570</v>
      </c>
      <c r="H6" s="100" t="s">
        <v>593</v>
      </c>
      <c r="I6" s="101">
        <v>43709</v>
      </c>
    </row>
    <row r="7" spans="1:9" ht="60">
      <c r="A7" s="99">
        <v>4</v>
      </c>
      <c r="B7" s="100" t="s">
        <v>29</v>
      </c>
      <c r="C7" s="99">
        <v>2028</v>
      </c>
      <c r="D7" s="99">
        <v>19</v>
      </c>
      <c r="E7" s="103" t="s">
        <v>594</v>
      </c>
      <c r="F7" s="100" t="s">
        <v>554</v>
      </c>
      <c r="G7" s="100" t="s">
        <v>483</v>
      </c>
      <c r="H7" s="100" t="s">
        <v>595</v>
      </c>
      <c r="I7" s="101">
        <v>43709</v>
      </c>
    </row>
    <row r="8" spans="1:9" ht="36">
      <c r="A8" s="99">
        <v>5</v>
      </c>
      <c r="B8" s="100" t="s">
        <v>29</v>
      </c>
      <c r="C8" s="99">
        <v>2028</v>
      </c>
      <c r="D8" s="99">
        <v>19</v>
      </c>
      <c r="E8" s="103" t="s">
        <v>596</v>
      </c>
      <c r="F8" s="100" t="s">
        <v>554</v>
      </c>
      <c r="G8" s="100" t="s">
        <v>571</v>
      </c>
      <c r="H8" s="100" t="s">
        <v>597</v>
      </c>
      <c r="I8" s="101">
        <v>43709</v>
      </c>
    </row>
    <row r="9" spans="1:9" ht="60" customHeight="1">
      <c r="A9" s="99">
        <v>6</v>
      </c>
      <c r="B9" s="100" t="s">
        <v>29</v>
      </c>
      <c r="C9" s="99">
        <v>2028</v>
      </c>
      <c r="D9" s="99">
        <v>17</v>
      </c>
      <c r="E9" s="103" t="s">
        <v>598</v>
      </c>
      <c r="F9" s="100" t="s">
        <v>599</v>
      </c>
      <c r="G9" s="100" t="s">
        <v>600</v>
      </c>
      <c r="H9" s="100" t="s">
        <v>601</v>
      </c>
      <c r="I9" s="101">
        <v>43709</v>
      </c>
    </row>
    <row r="10" spans="1:9" ht="24">
      <c r="A10" s="99">
        <v>7</v>
      </c>
      <c r="B10" s="100" t="s">
        <v>25</v>
      </c>
      <c r="C10" s="99">
        <v>2044</v>
      </c>
      <c r="D10" s="99">
        <v>11</v>
      </c>
      <c r="E10" s="103" t="s">
        <v>602</v>
      </c>
      <c r="F10" s="100" t="s">
        <v>554</v>
      </c>
      <c r="G10" s="100" t="s">
        <v>603</v>
      </c>
      <c r="H10" s="100" t="s">
        <v>604</v>
      </c>
      <c r="I10" s="101">
        <v>43709</v>
      </c>
    </row>
    <row r="11" spans="1:9" ht="36">
      <c r="A11" s="99">
        <v>8</v>
      </c>
      <c r="B11" s="100" t="s">
        <v>29</v>
      </c>
      <c r="C11" s="99">
        <v>2028</v>
      </c>
      <c r="D11" s="99">
        <v>17</v>
      </c>
      <c r="E11" s="103" t="s">
        <v>605</v>
      </c>
      <c r="F11" s="100" t="s">
        <v>606</v>
      </c>
      <c r="G11" s="100" t="s">
        <v>607</v>
      </c>
      <c r="H11" s="100" t="s">
        <v>608</v>
      </c>
      <c r="I11" s="101">
        <v>43709</v>
      </c>
    </row>
    <row r="12" spans="1:9" ht="69.75" customHeight="1">
      <c r="A12" s="99">
        <v>9</v>
      </c>
      <c r="B12" s="100" t="s">
        <v>44</v>
      </c>
      <c r="C12" s="99">
        <v>4044</v>
      </c>
      <c r="D12" s="99">
        <v>23</v>
      </c>
      <c r="E12" s="103" t="s">
        <v>605</v>
      </c>
      <c r="F12" s="100" t="s">
        <v>609</v>
      </c>
      <c r="G12" s="100" t="s">
        <v>610</v>
      </c>
      <c r="H12" s="100" t="s">
        <v>611</v>
      </c>
      <c r="I12" s="101">
        <v>43709</v>
      </c>
    </row>
    <row r="13" spans="1:9" ht="36">
      <c r="A13" s="99">
        <v>10</v>
      </c>
      <c r="B13" s="100" t="s">
        <v>29</v>
      </c>
      <c r="C13" s="99">
        <v>2028</v>
      </c>
      <c r="D13" s="99">
        <v>17</v>
      </c>
      <c r="E13" s="103" t="s">
        <v>612</v>
      </c>
      <c r="F13" s="100" t="s">
        <v>613</v>
      </c>
      <c r="G13" s="100" t="s">
        <v>614</v>
      </c>
      <c r="H13" s="100" t="s">
        <v>615</v>
      </c>
      <c r="I13" s="101">
        <v>43709</v>
      </c>
    </row>
    <row r="14" spans="1:9" ht="40.5" customHeight="1">
      <c r="A14" s="99">
        <v>11</v>
      </c>
      <c r="B14" s="100" t="s">
        <v>44</v>
      </c>
      <c r="C14" s="99">
        <v>4044</v>
      </c>
      <c r="D14" s="99">
        <v>23</v>
      </c>
      <c r="E14" s="103" t="s">
        <v>616</v>
      </c>
      <c r="F14" s="100" t="s">
        <v>617</v>
      </c>
      <c r="G14" s="100" t="s">
        <v>119</v>
      </c>
      <c r="H14" s="100" t="s">
        <v>618</v>
      </c>
      <c r="I14" s="101">
        <v>43709</v>
      </c>
    </row>
    <row r="15" spans="1:9" ht="36">
      <c r="A15" s="99">
        <v>12</v>
      </c>
      <c r="B15" s="100" t="s">
        <v>44</v>
      </c>
      <c r="C15" s="99">
        <v>4044</v>
      </c>
      <c r="D15" s="99">
        <v>23</v>
      </c>
      <c r="E15" s="103" t="s">
        <v>619</v>
      </c>
      <c r="F15" s="100" t="s">
        <v>620</v>
      </c>
      <c r="G15" s="100" t="s">
        <v>530</v>
      </c>
      <c r="H15" s="104"/>
      <c r="I15" s="100" t="s">
        <v>530</v>
      </c>
    </row>
    <row r="16" spans="1:9" ht="37.5" customHeight="1">
      <c r="A16" s="99">
        <v>13</v>
      </c>
      <c r="B16" s="100" t="s">
        <v>44</v>
      </c>
      <c r="C16" s="99">
        <v>4044</v>
      </c>
      <c r="D16" s="99">
        <v>23</v>
      </c>
      <c r="E16" s="103" t="s">
        <v>616</v>
      </c>
      <c r="F16" s="99" t="s">
        <v>35</v>
      </c>
      <c r="G16" s="100" t="s">
        <v>621</v>
      </c>
      <c r="H16" s="100" t="s">
        <v>622</v>
      </c>
      <c r="I16" s="101">
        <v>43748</v>
      </c>
    </row>
    <row r="17" spans="1:9" s="106" customFormat="1" ht="24">
      <c r="A17" s="99">
        <v>14</v>
      </c>
      <c r="B17" s="105" t="s">
        <v>29</v>
      </c>
      <c r="C17" s="99">
        <v>2028</v>
      </c>
      <c r="D17" s="99">
        <v>19</v>
      </c>
      <c r="E17" s="103" t="s">
        <v>623</v>
      </c>
      <c r="F17" s="99" t="s">
        <v>35</v>
      </c>
      <c r="G17" s="105" t="s">
        <v>624</v>
      </c>
      <c r="H17" s="100" t="s">
        <v>625</v>
      </c>
      <c r="I17" s="101">
        <v>43748</v>
      </c>
    </row>
    <row r="18" spans="1:9" ht="36">
      <c r="A18" s="99">
        <v>15</v>
      </c>
      <c r="B18" s="100" t="s">
        <v>372</v>
      </c>
      <c r="C18" s="99">
        <v>2165</v>
      </c>
      <c r="D18" s="99">
        <v>21</v>
      </c>
      <c r="E18" s="100" t="s">
        <v>626</v>
      </c>
      <c r="F18" s="99" t="s">
        <v>35</v>
      </c>
      <c r="G18" s="100" t="s">
        <v>627</v>
      </c>
      <c r="H18" s="100" t="s">
        <v>622</v>
      </c>
      <c r="I18" s="101">
        <v>43748</v>
      </c>
    </row>
    <row r="19" spans="1:9" s="106" customFormat="1" ht="30" customHeight="1">
      <c r="A19" s="99">
        <v>16</v>
      </c>
      <c r="B19" s="105" t="s">
        <v>29</v>
      </c>
      <c r="C19" s="99">
        <v>2028</v>
      </c>
      <c r="D19" s="99">
        <v>19</v>
      </c>
      <c r="E19" s="103" t="s">
        <v>628</v>
      </c>
      <c r="F19" s="99" t="s">
        <v>35</v>
      </c>
      <c r="G19" s="105" t="s">
        <v>629</v>
      </c>
      <c r="H19" s="100" t="s">
        <v>630</v>
      </c>
      <c r="I19" s="101">
        <v>43748</v>
      </c>
    </row>
    <row r="20" spans="1:9" s="106" customFormat="1" ht="36">
      <c r="A20" s="99">
        <v>17</v>
      </c>
      <c r="B20" s="105" t="s">
        <v>29</v>
      </c>
      <c r="C20" s="99">
        <v>2028</v>
      </c>
      <c r="D20" s="99">
        <v>19</v>
      </c>
      <c r="E20" s="103" t="s">
        <v>631</v>
      </c>
      <c r="F20" s="99" t="s">
        <v>35</v>
      </c>
      <c r="G20" s="105" t="s">
        <v>303</v>
      </c>
      <c r="H20" s="100" t="s">
        <v>632</v>
      </c>
      <c r="I20" s="101">
        <v>43748</v>
      </c>
    </row>
    <row r="21" spans="1:9" s="106" customFormat="1" ht="24">
      <c r="A21" s="99">
        <v>18</v>
      </c>
      <c r="B21" s="105" t="s">
        <v>54</v>
      </c>
      <c r="C21" s="99">
        <v>3124</v>
      </c>
      <c r="D21" s="99">
        <v>16</v>
      </c>
      <c r="E21" s="103" t="s">
        <v>633</v>
      </c>
      <c r="F21" s="99" t="s">
        <v>35</v>
      </c>
      <c r="G21" s="105" t="s">
        <v>634</v>
      </c>
      <c r="H21" s="100" t="s">
        <v>635</v>
      </c>
      <c r="I21" s="101">
        <v>43748</v>
      </c>
    </row>
    <row r="22" spans="1:9" s="106" customFormat="1" ht="24">
      <c r="A22" s="99">
        <v>19</v>
      </c>
      <c r="B22" s="105" t="s">
        <v>54</v>
      </c>
      <c r="C22" s="99">
        <v>3124</v>
      </c>
      <c r="D22" s="99">
        <v>16</v>
      </c>
      <c r="E22" s="103" t="s">
        <v>633</v>
      </c>
      <c r="F22" s="99" t="s">
        <v>35</v>
      </c>
      <c r="G22" s="105" t="s">
        <v>636</v>
      </c>
      <c r="H22" s="100" t="s">
        <v>637</v>
      </c>
      <c r="I22" s="101">
        <v>43748</v>
      </c>
    </row>
    <row r="23" spans="1:9" ht="24">
      <c r="A23" s="99">
        <v>20</v>
      </c>
      <c r="B23" s="100" t="s">
        <v>44</v>
      </c>
      <c r="C23" s="99">
        <v>4044</v>
      </c>
      <c r="D23" s="99">
        <v>23</v>
      </c>
      <c r="E23" s="103" t="s">
        <v>616</v>
      </c>
      <c r="F23" s="99" t="s">
        <v>35</v>
      </c>
      <c r="G23" s="100" t="s">
        <v>130</v>
      </c>
      <c r="H23" s="100" t="s">
        <v>638</v>
      </c>
      <c r="I23" s="101">
        <v>43748</v>
      </c>
    </row>
    <row r="24" spans="1:9" ht="36">
      <c r="A24" s="99">
        <v>21</v>
      </c>
      <c r="B24" s="100" t="s">
        <v>44</v>
      </c>
      <c r="C24" s="99">
        <v>4044</v>
      </c>
      <c r="D24" s="99">
        <v>23</v>
      </c>
      <c r="E24" s="103" t="s">
        <v>619</v>
      </c>
      <c r="F24" s="99" t="s">
        <v>35</v>
      </c>
      <c r="G24" s="100" t="s">
        <v>639</v>
      </c>
      <c r="H24" s="100" t="s">
        <v>640</v>
      </c>
      <c r="I24" s="101">
        <v>43748</v>
      </c>
    </row>
    <row r="25" spans="1:9" ht="24">
      <c r="A25" s="99">
        <v>22</v>
      </c>
      <c r="B25" s="100" t="s">
        <v>18</v>
      </c>
      <c r="C25" s="99">
        <v>4210</v>
      </c>
      <c r="D25" s="99">
        <v>24</v>
      </c>
      <c r="E25" s="103" t="s">
        <v>641</v>
      </c>
      <c r="F25" s="99" t="s">
        <v>35</v>
      </c>
      <c r="G25" s="100" t="s">
        <v>642</v>
      </c>
      <c r="H25" s="100" t="s">
        <v>643</v>
      </c>
      <c r="I25" s="101">
        <v>43748</v>
      </c>
    </row>
    <row r="26" spans="1:9" ht="28.5" customHeight="1">
      <c r="A26" s="102">
        <v>23</v>
      </c>
      <c r="B26" s="104" t="s">
        <v>29</v>
      </c>
      <c r="C26" s="102">
        <v>2028</v>
      </c>
      <c r="D26" s="102">
        <v>17</v>
      </c>
      <c r="E26" s="102" t="s">
        <v>536</v>
      </c>
      <c r="F26" s="104" t="s">
        <v>303</v>
      </c>
      <c r="G26" s="100" t="s">
        <v>539</v>
      </c>
      <c r="H26" s="104" t="s">
        <v>644</v>
      </c>
      <c r="I26" s="101">
        <v>43784</v>
      </c>
    </row>
    <row r="27" spans="1:9" ht="36">
      <c r="A27" s="102">
        <v>24</v>
      </c>
      <c r="B27" s="104" t="s">
        <v>540</v>
      </c>
      <c r="C27" s="102">
        <v>2165</v>
      </c>
      <c r="D27" s="104">
        <v>22</v>
      </c>
      <c r="E27" s="102" t="s">
        <v>541</v>
      </c>
      <c r="F27" s="102" t="s">
        <v>35</v>
      </c>
      <c r="G27" s="102" t="s">
        <v>542</v>
      </c>
      <c r="H27" s="104" t="s">
        <v>645</v>
      </c>
      <c r="I27" s="101">
        <v>43794</v>
      </c>
    </row>
    <row r="28" spans="1:9" s="106" customFormat="1" ht="24">
      <c r="A28" s="99">
        <v>25</v>
      </c>
      <c r="B28" s="107" t="s">
        <v>29</v>
      </c>
      <c r="C28" s="108">
        <v>2028</v>
      </c>
      <c r="D28" s="108">
        <v>17</v>
      </c>
      <c r="E28" s="103" t="s">
        <v>543</v>
      </c>
      <c r="F28" s="107" t="s">
        <v>185</v>
      </c>
      <c r="G28" s="107" t="s">
        <v>207</v>
      </c>
      <c r="H28" s="103" t="s">
        <v>646</v>
      </c>
      <c r="I28" s="109">
        <v>43805</v>
      </c>
    </row>
    <row r="29" spans="1:9" ht="36">
      <c r="A29" s="102">
        <v>26</v>
      </c>
      <c r="B29" s="104" t="s">
        <v>540</v>
      </c>
      <c r="C29" s="102">
        <v>2165</v>
      </c>
      <c r="D29" s="102">
        <v>19</v>
      </c>
      <c r="E29" s="107" t="s">
        <v>544</v>
      </c>
      <c r="F29" s="107" t="s">
        <v>554</v>
      </c>
      <c r="G29" s="107" t="s">
        <v>277</v>
      </c>
      <c r="H29" s="104" t="s">
        <v>647</v>
      </c>
      <c r="I29" s="101">
        <v>43789</v>
      </c>
    </row>
    <row r="30" spans="1:9" s="106" customFormat="1" ht="24">
      <c r="A30" s="99">
        <v>27</v>
      </c>
      <c r="B30" s="107" t="s">
        <v>29</v>
      </c>
      <c r="C30" s="108">
        <v>2028</v>
      </c>
      <c r="D30" s="108">
        <v>17</v>
      </c>
      <c r="E30" s="103" t="s">
        <v>20</v>
      </c>
      <c r="F30" s="103" t="s">
        <v>564</v>
      </c>
      <c r="G30" s="103" t="s">
        <v>146</v>
      </c>
      <c r="H30" s="103" t="s">
        <v>648</v>
      </c>
      <c r="I30" s="109">
        <v>43789</v>
      </c>
    </row>
    <row r="31" spans="1:9" ht="48">
      <c r="A31" s="102">
        <v>28</v>
      </c>
      <c r="B31" s="107" t="s">
        <v>29</v>
      </c>
      <c r="C31" s="108">
        <v>2028</v>
      </c>
      <c r="D31" s="108">
        <v>17</v>
      </c>
      <c r="E31" s="104" t="s">
        <v>545</v>
      </c>
      <c r="F31" s="107" t="s">
        <v>554</v>
      </c>
      <c r="G31" s="104" t="s">
        <v>546</v>
      </c>
      <c r="H31" s="104" t="s">
        <v>649</v>
      </c>
      <c r="I31" s="101">
        <v>43789</v>
      </c>
    </row>
    <row r="32" spans="1:9" s="106" customFormat="1" ht="36">
      <c r="A32" s="99">
        <v>29</v>
      </c>
      <c r="B32" s="107" t="s">
        <v>30</v>
      </c>
      <c r="C32" s="108">
        <v>3132</v>
      </c>
      <c r="D32" s="108">
        <v>17</v>
      </c>
      <c r="E32" s="107" t="s">
        <v>335</v>
      </c>
      <c r="F32" s="107" t="s">
        <v>650</v>
      </c>
      <c r="G32" s="110" t="s">
        <v>471</v>
      </c>
      <c r="H32" s="104" t="s">
        <v>651</v>
      </c>
      <c r="I32" s="101">
        <v>43804</v>
      </c>
    </row>
    <row r="33" spans="1:9" s="106" customFormat="1" ht="48">
      <c r="A33" s="99">
        <v>30</v>
      </c>
      <c r="B33" s="107" t="s">
        <v>30</v>
      </c>
      <c r="C33" s="108">
        <v>3132</v>
      </c>
      <c r="D33" s="108">
        <v>17</v>
      </c>
      <c r="E33" s="107" t="s">
        <v>335</v>
      </c>
      <c r="F33" s="107" t="s">
        <v>652</v>
      </c>
      <c r="G33" s="107" t="s">
        <v>450</v>
      </c>
      <c r="H33" s="104" t="s">
        <v>653</v>
      </c>
      <c r="I33" s="109">
        <v>43802</v>
      </c>
    </row>
    <row r="34" spans="1:9" ht="48">
      <c r="A34" s="102">
        <v>31</v>
      </c>
      <c r="B34" s="107" t="s">
        <v>39</v>
      </c>
      <c r="C34" s="108">
        <v>2165</v>
      </c>
      <c r="D34" s="108">
        <v>19</v>
      </c>
      <c r="E34" s="107" t="s">
        <v>548</v>
      </c>
      <c r="F34" s="107" t="s">
        <v>23</v>
      </c>
      <c r="G34" s="107" t="s">
        <v>40</v>
      </c>
      <c r="H34" s="104" t="s">
        <v>654</v>
      </c>
      <c r="I34" s="101">
        <v>43789</v>
      </c>
    </row>
    <row r="35" spans="1:9" ht="47.25" customHeight="1">
      <c r="A35" s="102">
        <v>32</v>
      </c>
      <c r="B35" s="107" t="s">
        <v>30</v>
      </c>
      <c r="C35" s="108">
        <v>3132</v>
      </c>
      <c r="D35" s="108">
        <v>16</v>
      </c>
      <c r="E35" s="104" t="s">
        <v>27</v>
      </c>
      <c r="F35" s="107" t="s">
        <v>655</v>
      </c>
      <c r="G35" s="102" t="s">
        <v>559</v>
      </c>
      <c r="H35" s="104" t="s">
        <v>656</v>
      </c>
      <c r="I35" s="101">
        <v>43788</v>
      </c>
    </row>
    <row r="36" spans="1:9" ht="51" customHeight="1">
      <c r="A36" s="102">
        <v>33</v>
      </c>
      <c r="B36" s="107" t="s">
        <v>30</v>
      </c>
      <c r="C36" s="108">
        <v>3132</v>
      </c>
      <c r="D36" s="108">
        <v>16</v>
      </c>
      <c r="E36" s="104" t="s">
        <v>549</v>
      </c>
      <c r="F36" s="110" t="s">
        <v>657</v>
      </c>
      <c r="G36" s="107" t="s">
        <v>658</v>
      </c>
      <c r="H36" s="104" t="s">
        <v>659</v>
      </c>
      <c r="I36" s="101">
        <v>43788</v>
      </c>
    </row>
    <row r="37" spans="1:9" ht="24">
      <c r="A37" s="102">
        <v>34</v>
      </c>
      <c r="B37" s="107" t="s">
        <v>29</v>
      </c>
      <c r="C37" s="108">
        <v>2028</v>
      </c>
      <c r="D37" s="108">
        <v>17</v>
      </c>
      <c r="E37" s="104" t="s">
        <v>549</v>
      </c>
      <c r="F37" s="104" t="s">
        <v>23</v>
      </c>
      <c r="G37" s="104" t="s">
        <v>560</v>
      </c>
      <c r="H37" s="104" t="s">
        <v>660</v>
      </c>
      <c r="I37" s="101">
        <v>43784</v>
      </c>
    </row>
    <row r="38" spans="1:9" ht="24">
      <c r="A38" s="102">
        <v>35</v>
      </c>
      <c r="B38" s="107" t="s">
        <v>29</v>
      </c>
      <c r="C38" s="108">
        <v>2028</v>
      </c>
      <c r="D38" s="108">
        <v>17</v>
      </c>
      <c r="E38" s="107" t="s">
        <v>544</v>
      </c>
      <c r="F38" s="104" t="s">
        <v>554</v>
      </c>
      <c r="G38" s="102" t="s">
        <v>531</v>
      </c>
      <c r="H38" s="104" t="s">
        <v>661</v>
      </c>
      <c r="I38" s="101">
        <v>43784</v>
      </c>
    </row>
    <row r="39" spans="1:9" s="115" customFormat="1" ht="36">
      <c r="A39" s="111">
        <v>36</v>
      </c>
      <c r="B39" s="112" t="s">
        <v>73</v>
      </c>
      <c r="C39" s="113">
        <v>2165</v>
      </c>
      <c r="D39" s="113">
        <v>21</v>
      </c>
      <c r="E39" s="114" t="s">
        <v>369</v>
      </c>
      <c r="F39" s="114" t="s">
        <v>35</v>
      </c>
      <c r="G39" s="111" t="s">
        <v>551</v>
      </c>
      <c r="H39" s="111"/>
      <c r="I39" s="111"/>
    </row>
    <row r="40" spans="1:9" s="115" customFormat="1" ht="96">
      <c r="A40" s="111">
        <v>37</v>
      </c>
      <c r="B40" s="112" t="s">
        <v>54</v>
      </c>
      <c r="C40" s="113">
        <v>3124</v>
      </c>
      <c r="D40" s="113">
        <v>16</v>
      </c>
      <c r="E40" s="114" t="s">
        <v>56</v>
      </c>
      <c r="F40" s="114" t="s">
        <v>310</v>
      </c>
      <c r="G40" s="114" t="s">
        <v>561</v>
      </c>
      <c r="H40" s="116" t="s">
        <v>562</v>
      </c>
      <c r="I40" s="111"/>
    </row>
    <row r="41" spans="1:9" ht="60">
      <c r="A41" s="102">
        <v>38</v>
      </c>
      <c r="B41" s="107" t="s">
        <v>29</v>
      </c>
      <c r="C41" s="108">
        <v>2028</v>
      </c>
      <c r="D41" s="108">
        <v>17</v>
      </c>
      <c r="E41" s="104" t="s">
        <v>335</v>
      </c>
      <c r="F41" s="107" t="s">
        <v>43</v>
      </c>
      <c r="G41" s="107" t="s">
        <v>148</v>
      </c>
      <c r="H41" s="104" t="s">
        <v>566</v>
      </c>
      <c r="I41" s="117" t="s">
        <v>567</v>
      </c>
    </row>
    <row r="42" spans="1:9" ht="24">
      <c r="A42" s="102">
        <v>39</v>
      </c>
      <c r="B42" s="107" t="s">
        <v>29</v>
      </c>
      <c r="C42" s="108">
        <v>2028</v>
      </c>
      <c r="D42" s="108">
        <v>17</v>
      </c>
      <c r="E42" s="102" t="s">
        <v>552</v>
      </c>
      <c r="F42" s="107" t="s">
        <v>23</v>
      </c>
      <c r="G42" s="104" t="s">
        <v>145</v>
      </c>
      <c r="H42" s="104" t="s">
        <v>662</v>
      </c>
      <c r="I42" s="101">
        <v>43789</v>
      </c>
    </row>
    <row r="43" spans="1:9" ht="24">
      <c r="A43" s="102">
        <v>40</v>
      </c>
      <c r="B43" s="107" t="s">
        <v>18</v>
      </c>
      <c r="C43" s="108">
        <v>4210</v>
      </c>
      <c r="D43" s="108" t="s">
        <v>107</v>
      </c>
      <c r="E43" s="102" t="s">
        <v>16</v>
      </c>
      <c r="F43" s="107" t="s">
        <v>23</v>
      </c>
      <c r="G43" s="110" t="s">
        <v>532</v>
      </c>
      <c r="H43" s="102" t="s">
        <v>563</v>
      </c>
      <c r="I43" s="102"/>
    </row>
    <row r="44" spans="1:9" s="106" customFormat="1" ht="24">
      <c r="A44" s="99">
        <v>41</v>
      </c>
      <c r="B44" s="107" t="s">
        <v>44</v>
      </c>
      <c r="C44" s="108">
        <v>4044</v>
      </c>
      <c r="D44" s="108">
        <v>23</v>
      </c>
      <c r="E44" s="107" t="s">
        <v>433</v>
      </c>
      <c r="F44" s="107" t="s">
        <v>23</v>
      </c>
      <c r="G44" s="107" t="s">
        <v>131</v>
      </c>
      <c r="H44" s="104" t="s">
        <v>663</v>
      </c>
      <c r="I44" s="101">
        <v>43794</v>
      </c>
    </row>
    <row r="45" spans="1:9" ht="24">
      <c r="A45" s="102">
        <v>42</v>
      </c>
      <c r="B45" s="107" t="s">
        <v>44</v>
      </c>
      <c r="C45" s="108">
        <v>4044</v>
      </c>
      <c r="D45" s="108">
        <v>23</v>
      </c>
      <c r="E45" s="107" t="s">
        <v>430</v>
      </c>
      <c r="F45" s="107" t="s">
        <v>23</v>
      </c>
      <c r="G45" s="107" t="s">
        <v>316</v>
      </c>
      <c r="H45" s="104" t="s">
        <v>664</v>
      </c>
      <c r="I45" s="101">
        <v>43789</v>
      </c>
    </row>
    <row r="46" spans="1:9" ht="24">
      <c r="A46" s="102">
        <v>43</v>
      </c>
      <c r="B46" s="107" t="s">
        <v>44</v>
      </c>
      <c r="C46" s="108">
        <v>4044</v>
      </c>
      <c r="D46" s="108">
        <v>23</v>
      </c>
      <c r="E46" s="104" t="s">
        <v>430</v>
      </c>
      <c r="F46" s="107" t="s">
        <v>35</v>
      </c>
      <c r="G46" s="102" t="s">
        <v>553</v>
      </c>
      <c r="H46" s="102" t="s">
        <v>665</v>
      </c>
      <c r="I46" s="102"/>
    </row>
    <row r="47" spans="1:9" ht="24">
      <c r="A47" s="102">
        <v>44</v>
      </c>
      <c r="B47" s="107" t="s">
        <v>44</v>
      </c>
      <c r="C47" s="108">
        <v>4044</v>
      </c>
      <c r="D47" s="108">
        <v>23</v>
      </c>
      <c r="E47" s="107" t="s">
        <v>369</v>
      </c>
      <c r="F47" s="107" t="s">
        <v>298</v>
      </c>
      <c r="G47" s="102" t="s">
        <v>60</v>
      </c>
      <c r="H47" s="104" t="s">
        <v>557</v>
      </c>
      <c r="I47" s="102"/>
    </row>
    <row r="48" spans="1:9" s="106" customFormat="1" ht="24">
      <c r="A48" s="99">
        <v>45</v>
      </c>
      <c r="B48" s="107" t="s">
        <v>44</v>
      </c>
      <c r="C48" s="108">
        <v>4044</v>
      </c>
      <c r="D48" s="108">
        <v>23</v>
      </c>
      <c r="E48" s="103" t="s">
        <v>433</v>
      </c>
      <c r="F48" s="107" t="s">
        <v>276</v>
      </c>
      <c r="G48" s="99" t="s">
        <v>60</v>
      </c>
      <c r="H48" s="99" t="s">
        <v>565</v>
      </c>
      <c r="I48" s="99"/>
    </row>
    <row r="49" spans="1:9" ht="24">
      <c r="A49" s="102">
        <v>46</v>
      </c>
      <c r="B49" s="107" t="s">
        <v>44</v>
      </c>
      <c r="C49" s="108">
        <v>4044</v>
      </c>
      <c r="D49" s="108">
        <v>23</v>
      </c>
      <c r="E49" s="104" t="s">
        <v>433</v>
      </c>
      <c r="F49" s="104" t="s">
        <v>555</v>
      </c>
      <c r="G49" s="102" t="s">
        <v>60</v>
      </c>
      <c r="H49" s="102" t="s">
        <v>530</v>
      </c>
      <c r="I49" s="102"/>
    </row>
    <row r="50" spans="1:9" ht="36">
      <c r="A50" s="102">
        <v>47</v>
      </c>
      <c r="B50" s="107" t="s">
        <v>30</v>
      </c>
      <c r="C50" s="102">
        <v>3132</v>
      </c>
      <c r="D50" s="102">
        <v>17</v>
      </c>
      <c r="E50" s="104" t="s">
        <v>666</v>
      </c>
      <c r="F50" s="107" t="s">
        <v>667</v>
      </c>
      <c r="G50" s="102" t="s">
        <v>60</v>
      </c>
      <c r="H50" s="104" t="s">
        <v>668</v>
      </c>
      <c r="I50" s="102"/>
    </row>
    <row r="51" spans="1:9" ht="36">
      <c r="A51" s="102">
        <v>48</v>
      </c>
      <c r="B51" s="107" t="s">
        <v>669</v>
      </c>
      <c r="C51" s="102">
        <v>3124</v>
      </c>
      <c r="D51" s="102">
        <v>16</v>
      </c>
      <c r="E51" s="104" t="s">
        <v>670</v>
      </c>
      <c r="F51" s="107" t="s">
        <v>671</v>
      </c>
      <c r="G51" s="102" t="s">
        <v>60</v>
      </c>
      <c r="H51" s="104" t="s">
        <v>672</v>
      </c>
      <c r="I51" s="102"/>
    </row>
  </sheetData>
  <mergeCells count="4">
    <mergeCell ref="A1:I1"/>
    <mergeCell ref="B4:B5"/>
    <mergeCell ref="E4:E5"/>
    <mergeCell ref="F4:F5"/>
  </mergeCells>
  <pageMargins left="0.23622047244094491" right="0.23622047244094491" top="0.74803149606299213" bottom="0.74803149606299213" header="0.31496062992125984" footer="0.31496062992125984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</sheetPr>
  <dimension ref="A1:R292"/>
  <sheetViews>
    <sheetView topLeftCell="A199" zoomScaleNormal="100" workbookViewId="0">
      <selection activeCell="B175" sqref="B175"/>
    </sheetView>
  </sheetViews>
  <sheetFormatPr baseColWidth="10" defaultColWidth="11.5" defaultRowHeight="14"/>
  <cols>
    <col min="1" max="1" width="5.83203125" style="8" customWidth="1"/>
    <col min="2" max="2" width="51.1640625" style="3" customWidth="1"/>
    <col min="3" max="3" width="7.83203125" style="8" customWidth="1"/>
    <col min="4" max="4" width="12" style="8" customWidth="1"/>
    <col min="5" max="5" width="44.1640625" style="3" customWidth="1"/>
    <col min="6" max="6" width="48" style="5" customWidth="1"/>
    <col min="7" max="7" width="38.83203125" style="3" customWidth="1"/>
    <col min="8" max="8" width="13.5" style="48" customWidth="1"/>
    <col min="9" max="9" width="11.33203125" style="30" customWidth="1"/>
    <col min="10" max="10" width="10.33203125" style="3" customWidth="1"/>
    <col min="11" max="11" width="10" style="3" customWidth="1"/>
    <col min="12" max="12" width="10.83203125" style="49" customWidth="1"/>
    <col min="13" max="13" width="10.1640625" style="3" customWidth="1"/>
    <col min="14" max="14" width="14.6640625" style="50" customWidth="1"/>
    <col min="15" max="15" width="20.5" style="3" customWidth="1"/>
    <col min="16" max="16" width="17.33203125" style="3" customWidth="1"/>
    <col min="17" max="16384" width="11.5" style="3"/>
  </cols>
  <sheetData>
    <row r="1" spans="1:14" ht="41.25" customHeight="1">
      <c r="B1" s="133" t="s">
        <v>505</v>
      </c>
      <c r="C1" s="133"/>
      <c r="D1" s="133"/>
      <c r="E1" s="133"/>
      <c r="F1" s="133"/>
      <c r="G1" s="133"/>
      <c r="H1" s="133"/>
      <c r="I1" s="133"/>
      <c r="J1" s="12"/>
      <c r="K1" s="12"/>
      <c r="L1" s="12"/>
      <c r="M1" s="12"/>
      <c r="N1" s="12"/>
    </row>
    <row r="2" spans="1:14" s="7" customFormat="1">
      <c r="A2" s="13" t="s">
        <v>121</v>
      </c>
      <c r="B2" s="13" t="s">
        <v>0</v>
      </c>
      <c r="C2" s="13" t="s">
        <v>1</v>
      </c>
      <c r="D2" s="13" t="s">
        <v>2</v>
      </c>
      <c r="E2" s="13" t="s">
        <v>8</v>
      </c>
      <c r="F2" s="13" t="s">
        <v>9</v>
      </c>
      <c r="G2" s="13" t="s">
        <v>10</v>
      </c>
      <c r="H2" s="14" t="s">
        <v>134</v>
      </c>
      <c r="I2" s="15"/>
      <c r="J2" s="16" t="s">
        <v>4</v>
      </c>
      <c r="K2" s="16" t="s">
        <v>5</v>
      </c>
      <c r="L2" s="17" t="s">
        <v>6</v>
      </c>
      <c r="M2" s="16" t="s">
        <v>7</v>
      </c>
      <c r="N2" s="13" t="s">
        <v>134</v>
      </c>
    </row>
    <row r="3" spans="1:14" s="7" customFormat="1">
      <c r="A3" s="13"/>
      <c r="B3" s="13" t="s">
        <v>11</v>
      </c>
      <c r="C3" s="13"/>
      <c r="D3" s="13"/>
      <c r="E3" s="13" t="s">
        <v>117</v>
      </c>
      <c r="F3" s="18"/>
      <c r="G3" s="13"/>
      <c r="H3" s="19">
        <v>2018</v>
      </c>
      <c r="I3" s="15"/>
      <c r="J3" s="16" t="s">
        <v>12</v>
      </c>
      <c r="K3" s="16" t="s">
        <v>13</v>
      </c>
      <c r="L3" s="17" t="s">
        <v>14</v>
      </c>
      <c r="M3" s="16" t="s">
        <v>15</v>
      </c>
      <c r="N3" s="13" t="s">
        <v>3</v>
      </c>
    </row>
    <row r="4" spans="1:14">
      <c r="A4" s="4"/>
      <c r="B4" s="2"/>
      <c r="C4" s="4"/>
      <c r="D4" s="4"/>
      <c r="E4" s="2"/>
      <c r="F4" s="1"/>
      <c r="G4" s="2"/>
      <c r="H4" s="20"/>
      <c r="I4" s="21"/>
      <c r="J4" s="2"/>
      <c r="K4" s="2"/>
      <c r="L4" s="22"/>
      <c r="M4" s="2"/>
      <c r="N4" s="23"/>
    </row>
    <row r="5" spans="1:14">
      <c r="A5" s="4"/>
      <c r="B5" s="24" t="s">
        <v>16</v>
      </c>
      <c r="C5" s="4"/>
      <c r="D5" s="4"/>
      <c r="E5" s="2"/>
      <c r="F5" s="1"/>
      <c r="G5" s="2"/>
      <c r="H5" s="20"/>
      <c r="I5" s="21"/>
      <c r="J5" s="2"/>
      <c r="K5" s="2"/>
      <c r="L5" s="22"/>
      <c r="M5" s="2"/>
      <c r="N5" s="23"/>
    </row>
    <row r="6" spans="1:14" ht="15">
      <c r="A6" s="4">
        <v>1</v>
      </c>
      <c r="B6" s="2" t="s">
        <v>17</v>
      </c>
      <c r="C6" s="4" t="s">
        <v>105</v>
      </c>
      <c r="D6" s="4" t="s">
        <v>106</v>
      </c>
      <c r="E6" s="2" t="s">
        <v>466</v>
      </c>
      <c r="F6" s="35"/>
      <c r="G6" s="1" t="s">
        <v>467</v>
      </c>
      <c r="H6" s="25">
        <v>8829527</v>
      </c>
      <c r="I6" s="21"/>
      <c r="J6" s="26">
        <v>4414763</v>
      </c>
      <c r="K6" s="2"/>
      <c r="L6" s="22"/>
      <c r="M6" s="22">
        <v>3973287</v>
      </c>
      <c r="N6" s="27">
        <f>+H6+I6+J6+K6+L6+M6</f>
        <v>17217577</v>
      </c>
    </row>
    <row r="7" spans="1:14">
      <c r="A7" s="4">
        <v>2</v>
      </c>
      <c r="B7" s="2" t="s">
        <v>18</v>
      </c>
      <c r="C7" s="4">
        <v>4210</v>
      </c>
      <c r="D7" s="4" t="s">
        <v>107</v>
      </c>
      <c r="E7" s="2" t="s">
        <v>23</v>
      </c>
      <c r="F7" s="2" t="s">
        <v>245</v>
      </c>
      <c r="G7" s="1" t="s">
        <v>19</v>
      </c>
      <c r="H7" s="28">
        <v>2234101</v>
      </c>
      <c r="I7" s="21"/>
      <c r="J7" s="2"/>
      <c r="K7" s="2"/>
      <c r="L7" s="22"/>
      <c r="M7" s="2"/>
      <c r="N7" s="27">
        <f>+H7+I7+J7+K7+L7+M7</f>
        <v>2234101</v>
      </c>
    </row>
    <row r="8" spans="1:14">
      <c r="A8" s="4"/>
      <c r="B8" s="2"/>
      <c r="C8" s="4"/>
      <c r="D8" s="4"/>
      <c r="E8" s="2"/>
      <c r="F8" s="1"/>
      <c r="G8" s="2"/>
      <c r="H8" s="20"/>
      <c r="I8" s="21"/>
      <c r="J8" s="2"/>
      <c r="K8" s="2"/>
      <c r="L8" s="22"/>
      <c r="M8" s="2"/>
      <c r="N8" s="27"/>
    </row>
    <row r="9" spans="1:14">
      <c r="A9" s="4"/>
      <c r="B9" s="24" t="s">
        <v>37</v>
      </c>
      <c r="C9" s="4"/>
      <c r="D9" s="4"/>
      <c r="E9" s="2"/>
      <c r="F9" s="1"/>
      <c r="G9" s="2"/>
      <c r="H9" s="20"/>
      <c r="I9" s="21"/>
      <c r="J9" s="2"/>
      <c r="K9" s="2"/>
      <c r="L9" s="22"/>
      <c r="M9" s="2"/>
      <c r="N9" s="27"/>
    </row>
    <row r="10" spans="1:14" ht="15">
      <c r="A10" s="4">
        <v>3</v>
      </c>
      <c r="B10" s="2" t="s">
        <v>38</v>
      </c>
      <c r="C10" s="4" t="s">
        <v>109</v>
      </c>
      <c r="D10" s="4" t="s">
        <v>115</v>
      </c>
      <c r="E10" s="2" t="s">
        <v>484</v>
      </c>
      <c r="G10" s="1" t="s">
        <v>485</v>
      </c>
      <c r="H10" s="25">
        <v>7158182</v>
      </c>
      <c r="I10" s="21"/>
      <c r="J10" s="2"/>
      <c r="K10" s="2"/>
      <c r="L10" s="22"/>
      <c r="M10" s="33">
        <f>H10*50%</f>
        <v>3579091</v>
      </c>
      <c r="N10" s="29" t="s">
        <v>434</v>
      </c>
    </row>
    <row r="11" spans="1:14">
      <c r="A11" s="4">
        <v>4</v>
      </c>
      <c r="B11" s="2" t="s">
        <v>29</v>
      </c>
      <c r="C11" s="4">
        <v>2028</v>
      </c>
      <c r="D11" s="4">
        <v>17</v>
      </c>
      <c r="E11" s="2" t="s">
        <v>23</v>
      </c>
      <c r="F11" s="1" t="s">
        <v>206</v>
      </c>
      <c r="G11" s="2" t="s">
        <v>422</v>
      </c>
      <c r="H11" s="28">
        <v>4509135</v>
      </c>
      <c r="I11" s="21"/>
      <c r="J11" s="2"/>
      <c r="K11" s="2"/>
      <c r="L11" s="22"/>
      <c r="M11" s="2"/>
      <c r="N11" s="27"/>
    </row>
    <row r="12" spans="1:14">
      <c r="A12" s="4">
        <v>5</v>
      </c>
      <c r="B12" s="2" t="s">
        <v>29</v>
      </c>
      <c r="C12" s="4">
        <v>2028</v>
      </c>
      <c r="D12" s="4">
        <v>17</v>
      </c>
      <c r="E12" s="2" t="s">
        <v>185</v>
      </c>
      <c r="F12" s="1" t="s">
        <v>207</v>
      </c>
      <c r="G12" s="2" t="s">
        <v>461</v>
      </c>
      <c r="H12" s="28">
        <v>4509135</v>
      </c>
      <c r="I12" s="21"/>
      <c r="J12" s="2"/>
      <c r="K12" s="2"/>
      <c r="L12" s="22"/>
      <c r="M12" s="2"/>
      <c r="N12" s="27">
        <f>+H86+I12+J12+K12+L12+M12</f>
        <v>2234101</v>
      </c>
    </row>
    <row r="13" spans="1:14">
      <c r="A13" s="4">
        <v>6</v>
      </c>
      <c r="B13" s="2" t="s">
        <v>30</v>
      </c>
      <c r="C13" s="4">
        <v>3132</v>
      </c>
      <c r="D13" s="4">
        <v>16</v>
      </c>
      <c r="E13" s="52" t="s">
        <v>86</v>
      </c>
      <c r="F13" s="11" t="s">
        <v>60</v>
      </c>
      <c r="G13" s="2"/>
      <c r="H13" s="28">
        <v>2314296</v>
      </c>
      <c r="I13" s="55"/>
      <c r="J13" s="2"/>
      <c r="K13" s="2"/>
      <c r="L13" s="22"/>
      <c r="M13" s="2"/>
      <c r="N13" s="27" t="e">
        <f>+H80+#REF!+J13+K13+L13+M13</f>
        <v>#REF!</v>
      </c>
    </row>
    <row r="14" spans="1:14">
      <c r="A14" s="4">
        <v>7</v>
      </c>
      <c r="B14" s="2" t="s">
        <v>44</v>
      </c>
      <c r="C14" s="4">
        <v>4044</v>
      </c>
      <c r="D14" s="4">
        <v>23</v>
      </c>
      <c r="E14" s="2" t="s">
        <v>213</v>
      </c>
      <c r="F14" s="1" t="s">
        <v>243</v>
      </c>
      <c r="G14" s="2" t="s">
        <v>380</v>
      </c>
      <c r="H14" s="28">
        <v>2048297</v>
      </c>
      <c r="I14" s="21"/>
      <c r="J14" s="2"/>
      <c r="K14" s="2"/>
      <c r="L14" s="22"/>
      <c r="M14" s="2"/>
      <c r="N14" s="27"/>
    </row>
    <row r="15" spans="1:14">
      <c r="A15" s="4">
        <v>8</v>
      </c>
      <c r="B15" s="2" t="s">
        <v>18</v>
      </c>
      <c r="C15" s="4">
        <v>4210</v>
      </c>
      <c r="D15" s="4">
        <v>24</v>
      </c>
      <c r="E15" s="2" t="s">
        <v>23</v>
      </c>
      <c r="F15" s="1" t="s">
        <v>468</v>
      </c>
      <c r="G15" s="2" t="s">
        <v>370</v>
      </c>
      <c r="H15" s="28">
        <v>2234101</v>
      </c>
      <c r="I15" s="21"/>
      <c r="J15" s="2"/>
      <c r="K15" s="2"/>
      <c r="L15" s="22"/>
      <c r="M15" s="2"/>
      <c r="N15" s="27">
        <f>+H87+I15+J15+K15+L15+M15</f>
        <v>1855038</v>
      </c>
    </row>
    <row r="16" spans="1:14">
      <c r="A16" s="4">
        <v>9</v>
      </c>
      <c r="B16" s="2" t="s">
        <v>83</v>
      </c>
      <c r="C16" s="4">
        <v>4169</v>
      </c>
      <c r="D16" s="4">
        <v>20</v>
      </c>
      <c r="E16" s="2" t="s">
        <v>225</v>
      </c>
      <c r="F16" s="1"/>
      <c r="G16" s="2"/>
      <c r="H16" s="25">
        <v>1677482</v>
      </c>
      <c r="I16" s="21"/>
      <c r="J16" s="2"/>
      <c r="K16" s="2"/>
      <c r="L16" s="22"/>
      <c r="M16" s="2"/>
      <c r="N16" s="27">
        <f>+H88+I16+J16+K16+L16+M16</f>
        <v>1855038</v>
      </c>
    </row>
    <row r="17" spans="1:14">
      <c r="A17" s="4"/>
      <c r="B17" s="2"/>
      <c r="C17" s="4"/>
      <c r="D17" s="4"/>
      <c r="E17" s="2"/>
      <c r="F17" s="1"/>
      <c r="G17" s="2"/>
      <c r="H17" s="25"/>
      <c r="I17" s="21"/>
      <c r="J17" s="2"/>
      <c r="K17" s="2"/>
      <c r="L17" s="22"/>
      <c r="M17" s="2"/>
      <c r="N17" s="27"/>
    </row>
    <row r="18" spans="1:14">
      <c r="A18" s="4"/>
      <c r="B18" s="24" t="s">
        <v>336</v>
      </c>
      <c r="C18" s="4"/>
      <c r="D18" s="4"/>
      <c r="E18" s="2"/>
      <c r="F18" s="1"/>
      <c r="G18" s="2"/>
      <c r="H18" s="20"/>
      <c r="I18" s="21"/>
      <c r="J18" s="2"/>
      <c r="K18" s="2"/>
      <c r="L18" s="22"/>
      <c r="M18" s="2"/>
      <c r="N18" s="27">
        <f>+H32+I18+J18+K18+L18+M18</f>
        <v>4509135</v>
      </c>
    </row>
    <row r="19" spans="1:14">
      <c r="A19" s="4">
        <v>10</v>
      </c>
      <c r="B19" s="2" t="s">
        <v>345</v>
      </c>
      <c r="C19" s="31" t="s">
        <v>112</v>
      </c>
      <c r="D19" s="32">
        <v>6</v>
      </c>
      <c r="E19" s="2" t="s">
        <v>436</v>
      </c>
      <c r="F19" s="1"/>
      <c r="G19" s="2" t="s">
        <v>437</v>
      </c>
      <c r="H19" s="25">
        <v>4045678</v>
      </c>
      <c r="I19" s="21"/>
      <c r="J19" s="2"/>
      <c r="K19" s="2"/>
      <c r="L19" s="22"/>
      <c r="M19" s="2"/>
      <c r="N19" s="27">
        <f>+H35+I19+J19+K19+L19+M19</f>
        <v>2048297</v>
      </c>
    </row>
    <row r="20" spans="1:14">
      <c r="A20" s="4"/>
      <c r="B20" s="2"/>
      <c r="C20" s="4"/>
      <c r="D20" s="4"/>
      <c r="E20" s="2"/>
      <c r="F20" s="1"/>
      <c r="G20" s="2"/>
      <c r="H20" s="25"/>
      <c r="I20" s="21"/>
      <c r="J20" s="2"/>
      <c r="K20" s="2"/>
      <c r="L20" s="22"/>
      <c r="M20" s="2"/>
      <c r="N20" s="27"/>
    </row>
    <row r="21" spans="1:14">
      <c r="A21" s="4"/>
      <c r="B21" s="24" t="s">
        <v>426</v>
      </c>
      <c r="C21" s="4"/>
      <c r="D21" s="4"/>
      <c r="E21" s="2"/>
      <c r="F21" s="1"/>
      <c r="G21" s="2"/>
      <c r="H21" s="20"/>
      <c r="I21" s="21"/>
      <c r="J21" s="2"/>
      <c r="K21" s="2"/>
      <c r="L21" s="22">
        <v>365169</v>
      </c>
      <c r="M21" s="2"/>
      <c r="N21" s="27">
        <f>+H81+I21+J21+K21+L21+M21</f>
        <v>2413466</v>
      </c>
    </row>
    <row r="22" spans="1:14" ht="15">
      <c r="A22" s="4">
        <v>11</v>
      </c>
      <c r="B22" s="2" t="s">
        <v>38</v>
      </c>
      <c r="C22" s="4" t="s">
        <v>109</v>
      </c>
      <c r="D22" s="4" t="s">
        <v>115</v>
      </c>
      <c r="E22" s="2" t="s">
        <v>506</v>
      </c>
      <c r="F22" s="2"/>
      <c r="G22" s="2" t="s">
        <v>507</v>
      </c>
      <c r="H22" s="25">
        <v>7158182</v>
      </c>
      <c r="I22" s="21"/>
      <c r="J22" s="2"/>
      <c r="K22" s="2"/>
      <c r="L22" s="22"/>
      <c r="M22" s="33"/>
      <c r="N22" s="34">
        <f>F22+H22+I22+J22+K22+L22+M22</f>
        <v>7158182</v>
      </c>
    </row>
    <row r="23" spans="1:14">
      <c r="A23" s="4">
        <v>12</v>
      </c>
      <c r="B23" s="2" t="s">
        <v>372</v>
      </c>
      <c r="C23" s="4">
        <v>2165</v>
      </c>
      <c r="D23" s="4">
        <v>22</v>
      </c>
      <c r="E23" s="2" t="s">
        <v>23</v>
      </c>
      <c r="F23" s="1" t="s">
        <v>185</v>
      </c>
      <c r="G23" s="2" t="s">
        <v>36</v>
      </c>
      <c r="H23" s="28">
        <v>6445829</v>
      </c>
      <c r="I23" s="21"/>
      <c r="J23" s="2"/>
      <c r="K23" s="2"/>
      <c r="L23" s="22"/>
      <c r="M23" s="2"/>
      <c r="N23" s="28">
        <v>6445829</v>
      </c>
    </row>
    <row r="24" spans="1:14">
      <c r="A24" s="4">
        <v>13</v>
      </c>
      <c r="B24" s="2" t="s">
        <v>18</v>
      </c>
      <c r="C24" s="4">
        <v>4210</v>
      </c>
      <c r="D24" s="4">
        <v>22</v>
      </c>
      <c r="E24" s="2" t="s">
        <v>23</v>
      </c>
      <c r="F24" s="1" t="s">
        <v>160</v>
      </c>
      <c r="G24" s="2" t="s">
        <v>70</v>
      </c>
      <c r="H24" s="28">
        <v>1855038</v>
      </c>
      <c r="I24" s="21"/>
      <c r="J24" s="2"/>
      <c r="K24" s="2"/>
      <c r="L24" s="22"/>
      <c r="M24" s="2"/>
      <c r="N24" s="27">
        <f>+H85+I24+J24+K24+L24+M24</f>
        <v>1547633</v>
      </c>
    </row>
    <row r="25" spans="1:14">
      <c r="A25" s="4"/>
      <c r="B25" s="2"/>
      <c r="C25" s="4"/>
      <c r="D25" s="4"/>
      <c r="E25" s="2"/>
      <c r="F25" s="1"/>
      <c r="G25" s="2"/>
      <c r="H25" s="28"/>
      <c r="I25" s="21"/>
      <c r="J25" s="2"/>
      <c r="K25" s="2"/>
      <c r="L25" s="22"/>
      <c r="M25" s="2"/>
      <c r="N25" s="27"/>
    </row>
    <row r="26" spans="1:14">
      <c r="A26" s="4"/>
      <c r="B26" s="24" t="s">
        <v>369</v>
      </c>
      <c r="C26" s="4"/>
      <c r="D26" s="4"/>
      <c r="E26" s="2"/>
      <c r="F26" s="35"/>
      <c r="G26" s="2"/>
      <c r="H26" s="28"/>
      <c r="I26" s="21"/>
      <c r="J26" s="2"/>
      <c r="K26" s="2"/>
      <c r="L26" s="22"/>
      <c r="M26" s="2"/>
      <c r="N26" s="27"/>
    </row>
    <row r="27" spans="1:14" ht="15">
      <c r="A27" s="4">
        <v>14</v>
      </c>
      <c r="B27" s="2" t="s">
        <v>93</v>
      </c>
      <c r="C27" s="4" t="s">
        <v>109</v>
      </c>
      <c r="D27" s="4" t="s">
        <v>115</v>
      </c>
      <c r="E27" s="2" t="s">
        <v>445</v>
      </c>
      <c r="F27" s="1"/>
      <c r="G27" s="1" t="s">
        <v>439</v>
      </c>
      <c r="H27" s="25">
        <v>7158182</v>
      </c>
      <c r="I27" s="21"/>
      <c r="J27" s="2"/>
      <c r="K27" s="22"/>
      <c r="L27" s="22"/>
      <c r="M27" s="33">
        <f>H27*50%</f>
        <v>3579091</v>
      </c>
      <c r="N27" s="27">
        <f>H27+M27</f>
        <v>10737273</v>
      </c>
    </row>
    <row r="28" spans="1:14">
      <c r="A28" s="4">
        <v>15</v>
      </c>
      <c r="B28" s="2" t="s">
        <v>73</v>
      </c>
      <c r="C28" s="4">
        <v>2165</v>
      </c>
      <c r="D28" s="4">
        <v>21</v>
      </c>
      <c r="E28" s="2" t="s">
        <v>23</v>
      </c>
      <c r="F28" s="1" t="s">
        <v>127</v>
      </c>
      <c r="G28" s="2" t="s">
        <v>368</v>
      </c>
      <c r="H28" s="28">
        <v>5993156</v>
      </c>
      <c r="I28" s="21"/>
      <c r="J28" s="2"/>
      <c r="K28" s="2"/>
      <c r="L28" s="22"/>
      <c r="M28" s="2"/>
      <c r="N28" s="27">
        <f>+H90+I28+J28+K28+L28+M28</f>
        <v>1586023</v>
      </c>
    </row>
    <row r="29" spans="1:14">
      <c r="A29" s="4">
        <v>16</v>
      </c>
      <c r="B29" s="2" t="s">
        <v>29</v>
      </c>
      <c r="C29" s="4">
        <v>2028</v>
      </c>
      <c r="D29" s="4">
        <v>19</v>
      </c>
      <c r="E29" s="2" t="s">
        <v>35</v>
      </c>
      <c r="F29" s="1" t="s">
        <v>140</v>
      </c>
      <c r="G29" s="2" t="s">
        <v>371</v>
      </c>
      <c r="H29" s="28">
        <v>5223495</v>
      </c>
      <c r="I29" s="21"/>
      <c r="J29" s="2"/>
      <c r="K29" s="2"/>
      <c r="L29" s="22"/>
      <c r="M29" s="2"/>
      <c r="N29" s="27">
        <f>+H89+I29+J29+K29+L29+M29</f>
        <v>1586023</v>
      </c>
    </row>
    <row r="30" spans="1:14">
      <c r="A30" s="4">
        <v>17</v>
      </c>
      <c r="B30" s="2" t="s">
        <v>29</v>
      </c>
      <c r="C30" s="4">
        <v>2028</v>
      </c>
      <c r="D30" s="4">
        <v>19</v>
      </c>
      <c r="E30" s="2" t="s">
        <v>23</v>
      </c>
      <c r="F30" s="1" t="s">
        <v>424</v>
      </c>
      <c r="G30" s="2" t="s">
        <v>328</v>
      </c>
      <c r="H30" s="28">
        <v>5223495</v>
      </c>
      <c r="I30" s="21"/>
      <c r="J30" s="2"/>
      <c r="K30" s="2"/>
      <c r="L30" s="22"/>
      <c r="M30" s="2"/>
      <c r="N30" s="27">
        <f>+H91+I30+J30+K30+L30+M30</f>
        <v>1586023</v>
      </c>
    </row>
    <row r="31" spans="1:14">
      <c r="A31" s="4">
        <v>18</v>
      </c>
      <c r="B31" s="2" t="s">
        <v>29</v>
      </c>
      <c r="C31" s="4">
        <v>2028</v>
      </c>
      <c r="D31" s="4">
        <v>17</v>
      </c>
      <c r="E31" s="2" t="s">
        <v>23</v>
      </c>
      <c r="F31" s="1" t="s">
        <v>145</v>
      </c>
      <c r="G31" s="2" t="s">
        <v>382</v>
      </c>
      <c r="H31" s="28">
        <v>4509135</v>
      </c>
      <c r="I31" s="21"/>
      <c r="J31" s="2"/>
      <c r="K31" s="22"/>
      <c r="L31" s="22"/>
      <c r="M31" s="2"/>
      <c r="N31" s="27"/>
    </row>
    <row r="32" spans="1:14">
      <c r="A32" s="4">
        <v>19</v>
      </c>
      <c r="B32" s="2" t="s">
        <v>29</v>
      </c>
      <c r="C32" s="4">
        <v>2028</v>
      </c>
      <c r="D32" s="4">
        <v>17</v>
      </c>
      <c r="E32" s="2" t="s">
        <v>84</v>
      </c>
      <c r="F32" s="1" t="s">
        <v>356</v>
      </c>
      <c r="G32" s="2" t="s">
        <v>427</v>
      </c>
      <c r="H32" s="28">
        <v>4509135</v>
      </c>
      <c r="I32" s="21"/>
      <c r="J32" s="2"/>
      <c r="K32" s="22"/>
      <c r="L32" s="22">
        <v>439081</v>
      </c>
      <c r="M32" s="2"/>
      <c r="N32" s="27">
        <f>+H69+I32+J32+K32+L32+M32</f>
        <v>1846443</v>
      </c>
    </row>
    <row r="33" spans="1:14">
      <c r="A33" s="4">
        <v>20</v>
      </c>
      <c r="B33" s="2" t="s">
        <v>44</v>
      </c>
      <c r="C33" s="4">
        <v>4044</v>
      </c>
      <c r="D33" s="4">
        <v>23</v>
      </c>
      <c r="E33" s="2" t="s">
        <v>300</v>
      </c>
      <c r="F33" s="1" t="s">
        <v>244</v>
      </c>
      <c r="G33" s="2" t="s">
        <v>367</v>
      </c>
      <c r="H33" s="28">
        <v>2048297</v>
      </c>
      <c r="I33" s="21"/>
      <c r="J33" s="2"/>
      <c r="K33" s="22"/>
      <c r="L33" s="22"/>
      <c r="M33" s="2"/>
      <c r="N33" s="27">
        <f>+H65+I33+J33+K33+L33+M33</f>
        <v>1407362</v>
      </c>
    </row>
    <row r="34" spans="1:14">
      <c r="A34" s="4">
        <v>21</v>
      </c>
      <c r="B34" s="2" t="s">
        <v>44</v>
      </c>
      <c r="C34" s="4">
        <v>4044</v>
      </c>
      <c r="D34" s="4">
        <v>23</v>
      </c>
      <c r="E34" s="2" t="s">
        <v>23</v>
      </c>
      <c r="F34" s="1" t="s">
        <v>224</v>
      </c>
      <c r="G34" s="2" t="s">
        <v>82</v>
      </c>
      <c r="H34" s="28">
        <v>2048297</v>
      </c>
      <c r="I34" s="21"/>
      <c r="J34" s="2"/>
      <c r="K34" s="22"/>
      <c r="L34" s="22">
        <v>439081</v>
      </c>
      <c r="M34" s="2"/>
      <c r="N34" s="27">
        <f>+H66+I34+J34+K34+L34+M34</f>
        <v>1846443</v>
      </c>
    </row>
    <row r="35" spans="1:14">
      <c r="A35" s="4">
        <v>22</v>
      </c>
      <c r="B35" s="2" t="s">
        <v>44</v>
      </c>
      <c r="C35" s="4">
        <v>4044</v>
      </c>
      <c r="D35" s="4">
        <v>23</v>
      </c>
      <c r="E35" s="2" t="s">
        <v>205</v>
      </c>
      <c r="F35" s="1" t="s">
        <v>469</v>
      </c>
      <c r="G35" s="2" t="s">
        <v>353</v>
      </c>
      <c r="H35" s="28">
        <v>2048297</v>
      </c>
      <c r="I35" s="21"/>
      <c r="J35" s="2"/>
      <c r="K35" s="22"/>
      <c r="L35" s="22">
        <v>439081</v>
      </c>
      <c r="M35" s="2"/>
      <c r="N35" s="27">
        <f>+H70+I35+J35+K35+L35+M35</f>
        <v>1846443</v>
      </c>
    </row>
    <row r="36" spans="1:14">
      <c r="A36" s="4">
        <v>23</v>
      </c>
      <c r="B36" s="2" t="s">
        <v>44</v>
      </c>
      <c r="C36" s="4">
        <v>4044</v>
      </c>
      <c r="D36" s="4">
        <v>23</v>
      </c>
      <c r="E36" s="2" t="s">
        <v>35</v>
      </c>
      <c r="F36" s="10" t="s">
        <v>154</v>
      </c>
      <c r="G36" s="2" t="s">
        <v>514</v>
      </c>
      <c r="H36" s="28">
        <v>2048297</v>
      </c>
      <c r="I36" s="21"/>
      <c r="J36" s="2"/>
      <c r="K36" s="22"/>
      <c r="L36" s="22">
        <v>439081</v>
      </c>
      <c r="M36" s="2"/>
      <c r="N36" s="27">
        <f>+H67+I36+J36+K36+L36+M36</f>
        <v>1846443</v>
      </c>
    </row>
    <row r="37" spans="1:14">
      <c r="A37" s="4">
        <v>24</v>
      </c>
      <c r="B37" s="2" t="s">
        <v>44</v>
      </c>
      <c r="C37" s="4">
        <v>4044</v>
      </c>
      <c r="D37" s="4">
        <v>23</v>
      </c>
      <c r="E37" s="2" t="s">
        <v>295</v>
      </c>
      <c r="F37" s="1"/>
      <c r="G37" s="2"/>
      <c r="H37" s="28">
        <v>2048297</v>
      </c>
      <c r="I37" s="21"/>
      <c r="J37" s="2"/>
      <c r="K37" s="2"/>
      <c r="L37" s="22"/>
      <c r="M37" s="2"/>
      <c r="N37" s="27"/>
    </row>
    <row r="38" spans="1:14">
      <c r="A38" s="4">
        <v>25</v>
      </c>
      <c r="B38" s="2" t="s">
        <v>44</v>
      </c>
      <c r="C38" s="4">
        <v>4044</v>
      </c>
      <c r="D38" s="4">
        <v>23</v>
      </c>
      <c r="E38" s="2" t="s">
        <v>298</v>
      </c>
      <c r="F38" s="1" t="s">
        <v>151</v>
      </c>
      <c r="G38" s="2" t="s">
        <v>503</v>
      </c>
      <c r="H38" s="28">
        <v>2048297</v>
      </c>
      <c r="I38" s="21"/>
      <c r="J38" s="2"/>
      <c r="K38" s="2"/>
      <c r="L38" s="22"/>
      <c r="M38" s="22"/>
      <c r="N38" s="27">
        <f>+H78+I38+J38+K38+L38+M38</f>
        <v>5993156</v>
      </c>
    </row>
    <row r="39" spans="1:14">
      <c r="A39" s="4">
        <v>26</v>
      </c>
      <c r="B39" s="2" t="s">
        <v>44</v>
      </c>
      <c r="C39" s="4">
        <v>4044</v>
      </c>
      <c r="D39" s="4">
        <v>23</v>
      </c>
      <c r="E39" s="2" t="s">
        <v>23</v>
      </c>
      <c r="F39" s="2" t="s">
        <v>294</v>
      </c>
      <c r="G39" s="2" t="s">
        <v>395</v>
      </c>
      <c r="H39" s="28">
        <v>2048297</v>
      </c>
      <c r="I39" s="21"/>
      <c r="J39" s="2"/>
      <c r="K39" s="2"/>
      <c r="L39" s="22"/>
      <c r="M39" s="2"/>
      <c r="N39" s="27"/>
    </row>
    <row r="40" spans="1:14">
      <c r="A40" s="4">
        <v>27</v>
      </c>
      <c r="B40" s="2" t="s">
        <v>44</v>
      </c>
      <c r="C40" s="4">
        <v>4044</v>
      </c>
      <c r="D40" s="4">
        <v>23</v>
      </c>
      <c r="E40" s="2" t="s">
        <v>23</v>
      </c>
      <c r="F40" s="1" t="s">
        <v>176</v>
      </c>
      <c r="G40" s="2" t="s">
        <v>381</v>
      </c>
      <c r="H40" s="28">
        <v>2048297</v>
      </c>
      <c r="I40" s="21"/>
      <c r="J40" s="2"/>
      <c r="K40" s="2"/>
      <c r="L40" s="22"/>
      <c r="M40" s="2"/>
      <c r="N40" s="27"/>
    </row>
    <row r="41" spans="1:14">
      <c r="A41" s="4">
        <v>28</v>
      </c>
      <c r="B41" s="2" t="s">
        <v>18</v>
      </c>
      <c r="C41" s="4">
        <v>4210</v>
      </c>
      <c r="D41" s="4">
        <v>24</v>
      </c>
      <c r="E41" s="2" t="s">
        <v>280</v>
      </c>
      <c r="F41" s="1" t="s">
        <v>133</v>
      </c>
      <c r="G41" s="2" t="s">
        <v>400</v>
      </c>
      <c r="H41" s="28">
        <v>2234101</v>
      </c>
      <c r="I41" s="21"/>
      <c r="J41" s="2"/>
      <c r="K41" s="22"/>
      <c r="L41" s="22"/>
      <c r="M41" s="2"/>
      <c r="N41" s="27"/>
    </row>
    <row r="42" spans="1:14">
      <c r="A42" s="4">
        <v>29</v>
      </c>
      <c r="B42" s="2" t="s">
        <v>18</v>
      </c>
      <c r="C42" s="4">
        <v>4210</v>
      </c>
      <c r="D42" s="4">
        <v>22</v>
      </c>
      <c r="E42" s="2" t="s">
        <v>23</v>
      </c>
      <c r="F42" s="2" t="s">
        <v>162</v>
      </c>
      <c r="G42" s="1" t="s">
        <v>85</v>
      </c>
      <c r="H42" s="28">
        <v>1855038</v>
      </c>
      <c r="I42" s="21"/>
      <c r="J42" s="2"/>
      <c r="K42" s="22"/>
      <c r="L42" s="22">
        <v>439081</v>
      </c>
      <c r="M42" s="2"/>
      <c r="N42" s="27">
        <f>+H71+I42+J42+K42+L42+M42</f>
        <v>1846443</v>
      </c>
    </row>
    <row r="43" spans="1:14">
      <c r="A43" s="4">
        <v>30</v>
      </c>
      <c r="B43" s="2" t="s">
        <v>18</v>
      </c>
      <c r="C43" s="4">
        <v>4210</v>
      </c>
      <c r="D43" s="4">
        <v>22</v>
      </c>
      <c r="E43" s="2" t="s">
        <v>23</v>
      </c>
      <c r="F43" s="10" t="s">
        <v>229</v>
      </c>
      <c r="G43" s="45" t="s">
        <v>514</v>
      </c>
      <c r="H43" s="28">
        <v>1855038</v>
      </c>
      <c r="I43" s="21"/>
      <c r="J43" s="2"/>
      <c r="K43" s="2"/>
      <c r="L43" s="22"/>
      <c r="M43" s="2"/>
      <c r="N43" s="27">
        <f>+H79+I43+J43+K43+L43+M43</f>
        <v>4509135</v>
      </c>
    </row>
    <row r="44" spans="1:14">
      <c r="A44" s="4">
        <v>31</v>
      </c>
      <c r="B44" s="2" t="s">
        <v>95</v>
      </c>
      <c r="C44" s="4">
        <v>4169</v>
      </c>
      <c r="D44" s="4">
        <v>20</v>
      </c>
      <c r="E44" s="2" t="s">
        <v>234</v>
      </c>
      <c r="F44" s="1"/>
      <c r="G44" s="2"/>
      <c r="H44" s="25">
        <v>1677482</v>
      </c>
      <c r="I44" s="21"/>
      <c r="J44" s="2"/>
      <c r="K44" s="2"/>
      <c r="L44" s="22"/>
      <c r="M44" s="2"/>
      <c r="N44" s="27"/>
    </row>
    <row r="45" spans="1:14">
      <c r="A45" s="4">
        <v>32</v>
      </c>
      <c r="B45" s="2" t="s">
        <v>83</v>
      </c>
      <c r="C45" s="4">
        <v>4169</v>
      </c>
      <c r="D45" s="4">
        <v>20</v>
      </c>
      <c r="E45" s="2" t="s">
        <v>23</v>
      </c>
      <c r="F45" s="1" t="s">
        <v>216</v>
      </c>
      <c r="G45" s="2" t="s">
        <v>326</v>
      </c>
      <c r="H45" s="25">
        <v>1677482</v>
      </c>
      <c r="I45" s="21"/>
      <c r="J45" s="2"/>
      <c r="K45" s="22"/>
      <c r="L45" s="22">
        <v>439081</v>
      </c>
      <c r="M45" s="2"/>
      <c r="N45" s="27">
        <f>+H68+I45+J45+K45+L45+M45</f>
        <v>1846443</v>
      </c>
    </row>
    <row r="46" spans="1:14">
      <c r="A46" s="4">
        <v>33</v>
      </c>
      <c r="B46" s="2" t="s">
        <v>96</v>
      </c>
      <c r="C46" s="4">
        <v>4103</v>
      </c>
      <c r="D46" s="4">
        <v>18</v>
      </c>
      <c r="E46" s="2" t="s">
        <v>23</v>
      </c>
      <c r="F46" s="2" t="s">
        <v>297</v>
      </c>
      <c r="G46" s="1" t="s">
        <v>19</v>
      </c>
      <c r="H46" s="36">
        <v>1586023</v>
      </c>
      <c r="I46" s="21"/>
      <c r="J46" s="2"/>
      <c r="K46" s="2"/>
      <c r="L46" s="22"/>
      <c r="M46" s="2"/>
      <c r="N46" s="27"/>
    </row>
    <row r="47" spans="1:14">
      <c r="A47" s="4">
        <v>34</v>
      </c>
      <c r="B47" s="2" t="s">
        <v>96</v>
      </c>
      <c r="C47" s="4">
        <v>4103</v>
      </c>
      <c r="D47" s="4">
        <v>18</v>
      </c>
      <c r="E47" s="2" t="s">
        <v>23</v>
      </c>
      <c r="F47" s="2" t="s">
        <v>296</v>
      </c>
      <c r="G47" s="1" t="s">
        <v>19</v>
      </c>
      <c r="H47" s="36">
        <v>1586023</v>
      </c>
      <c r="I47" s="21"/>
      <c r="J47" s="2"/>
      <c r="K47" s="2"/>
      <c r="L47" s="22"/>
      <c r="M47" s="2"/>
      <c r="N47" s="27"/>
    </row>
    <row r="48" spans="1:14">
      <c r="A48" s="4">
        <v>35</v>
      </c>
      <c r="B48" s="2" t="s">
        <v>96</v>
      </c>
      <c r="C48" s="4">
        <v>4103</v>
      </c>
      <c r="D48" s="4">
        <v>18</v>
      </c>
      <c r="E48" s="2" t="s">
        <v>23</v>
      </c>
      <c r="F48" s="1" t="s">
        <v>171</v>
      </c>
      <c r="G48" s="2" t="s">
        <v>97</v>
      </c>
      <c r="H48" s="36">
        <v>1586023</v>
      </c>
      <c r="I48" s="21"/>
      <c r="J48" s="2"/>
      <c r="K48" s="2"/>
      <c r="L48" s="22"/>
      <c r="M48" s="22">
        <v>2209725</v>
      </c>
      <c r="N48" s="27">
        <f>+H211+I48+J48+K48+L48+M48</f>
        <v>7545468</v>
      </c>
    </row>
    <row r="49" spans="1:14">
      <c r="A49" s="4">
        <v>36</v>
      </c>
      <c r="B49" s="2" t="s">
        <v>96</v>
      </c>
      <c r="C49" s="4">
        <v>4103</v>
      </c>
      <c r="D49" s="4">
        <v>18</v>
      </c>
      <c r="E49" s="2" t="s">
        <v>23</v>
      </c>
      <c r="F49" s="1" t="s">
        <v>357</v>
      </c>
      <c r="G49" s="2" t="s">
        <v>353</v>
      </c>
      <c r="H49" s="36">
        <v>1586023</v>
      </c>
      <c r="I49" s="21"/>
      <c r="J49" s="2"/>
      <c r="K49" s="2"/>
      <c r="L49" s="22"/>
      <c r="M49" s="2"/>
      <c r="N49" s="27">
        <f>+H212+I49+J49+K49+L49+M49</f>
        <v>4509135</v>
      </c>
    </row>
    <row r="50" spans="1:14">
      <c r="A50" s="4">
        <v>37</v>
      </c>
      <c r="B50" s="2" t="s">
        <v>96</v>
      </c>
      <c r="C50" s="4">
        <v>4103</v>
      </c>
      <c r="D50" s="4">
        <v>18</v>
      </c>
      <c r="E50" s="2" t="s">
        <v>23</v>
      </c>
      <c r="F50" s="1" t="s">
        <v>172</v>
      </c>
      <c r="G50" s="2" t="s">
        <v>90</v>
      </c>
      <c r="H50" s="36">
        <v>1586023</v>
      </c>
      <c r="I50" s="21"/>
      <c r="J50" s="2"/>
      <c r="K50" s="2"/>
      <c r="L50" s="22"/>
      <c r="M50" s="2"/>
      <c r="N50" s="27">
        <f>+H213+I50+J50+K50+L50+M50</f>
        <v>4509135</v>
      </c>
    </row>
    <row r="51" spans="1:14">
      <c r="A51" s="4">
        <v>38</v>
      </c>
      <c r="B51" s="2" t="s">
        <v>96</v>
      </c>
      <c r="C51" s="4">
        <v>4103</v>
      </c>
      <c r="D51" s="4">
        <v>18</v>
      </c>
      <c r="E51" s="2" t="s">
        <v>23</v>
      </c>
      <c r="F51" s="1" t="s">
        <v>173</v>
      </c>
      <c r="G51" s="2" t="s">
        <v>98</v>
      </c>
      <c r="H51" s="36">
        <v>1586023</v>
      </c>
      <c r="I51" s="21"/>
      <c r="J51" s="2"/>
      <c r="K51" s="2"/>
      <c r="L51" s="22"/>
      <c r="M51" s="2"/>
      <c r="N51" s="27">
        <f>+H214+I51+J51+K51+L51+M51</f>
        <v>1855038</v>
      </c>
    </row>
    <row r="52" spans="1:14">
      <c r="A52" s="4">
        <v>39</v>
      </c>
      <c r="B52" s="2" t="s">
        <v>96</v>
      </c>
      <c r="C52" s="4">
        <v>4103</v>
      </c>
      <c r="D52" s="4">
        <v>18</v>
      </c>
      <c r="E52" s="2" t="s">
        <v>235</v>
      </c>
      <c r="F52" s="1"/>
      <c r="G52" s="2"/>
      <c r="H52" s="36">
        <v>1586023</v>
      </c>
      <c r="I52" s="21"/>
      <c r="J52" s="2"/>
      <c r="K52" s="2"/>
      <c r="L52" s="22"/>
      <c r="M52" s="2"/>
      <c r="N52" s="27"/>
    </row>
    <row r="53" spans="1:14">
      <c r="A53" s="4">
        <v>40</v>
      </c>
      <c r="B53" s="2" t="s">
        <v>96</v>
      </c>
      <c r="C53" s="4">
        <v>4103</v>
      </c>
      <c r="D53" s="4">
        <v>18</v>
      </c>
      <c r="E53" s="2" t="s">
        <v>23</v>
      </c>
      <c r="F53" s="2" t="s">
        <v>236</v>
      </c>
      <c r="G53" s="1" t="s">
        <v>19</v>
      </c>
      <c r="H53" s="36">
        <v>1586023</v>
      </c>
      <c r="I53" s="21"/>
      <c r="J53" s="2"/>
      <c r="K53" s="2"/>
      <c r="L53" s="22"/>
      <c r="M53" s="2"/>
      <c r="N53" s="27"/>
    </row>
    <row r="54" spans="1:14">
      <c r="A54" s="4">
        <v>41</v>
      </c>
      <c r="B54" s="2" t="s">
        <v>96</v>
      </c>
      <c r="C54" s="4">
        <v>4103</v>
      </c>
      <c r="D54" s="4">
        <v>18</v>
      </c>
      <c r="E54" s="2" t="s">
        <v>23</v>
      </c>
      <c r="F54" s="1" t="s">
        <v>217</v>
      </c>
      <c r="G54" s="2" t="s">
        <v>90</v>
      </c>
      <c r="H54" s="36">
        <v>1586023</v>
      </c>
      <c r="I54" s="21"/>
      <c r="J54" s="2"/>
      <c r="K54" s="2"/>
      <c r="L54" s="22"/>
      <c r="M54" s="2"/>
      <c r="N54" s="27"/>
    </row>
    <row r="55" spans="1:14">
      <c r="A55" s="4">
        <v>42</v>
      </c>
      <c r="B55" s="2" t="s">
        <v>99</v>
      </c>
      <c r="C55" s="4">
        <v>4097</v>
      </c>
      <c r="D55" s="4">
        <v>14</v>
      </c>
      <c r="E55" s="2" t="s">
        <v>23</v>
      </c>
      <c r="F55" s="2" t="s">
        <v>237</v>
      </c>
      <c r="G55" s="1" t="s">
        <v>19</v>
      </c>
      <c r="H55" s="25">
        <v>1407362</v>
      </c>
      <c r="I55" s="21"/>
      <c r="J55" s="2"/>
      <c r="K55" s="2"/>
      <c r="L55" s="22"/>
      <c r="M55" s="22">
        <v>2735584</v>
      </c>
      <c r="N55" s="27">
        <f>+H184+I55+J55+K55+L55+M55</f>
        <v>8873335</v>
      </c>
    </row>
    <row r="56" spans="1:14">
      <c r="A56" s="4">
        <v>43</v>
      </c>
      <c r="B56" s="2" t="s">
        <v>99</v>
      </c>
      <c r="C56" s="4">
        <v>4097</v>
      </c>
      <c r="D56" s="4">
        <v>14</v>
      </c>
      <c r="E56" s="2" t="s">
        <v>23</v>
      </c>
      <c r="F56" s="11" t="s">
        <v>35</v>
      </c>
      <c r="G56" s="2"/>
      <c r="H56" s="25">
        <v>1407362</v>
      </c>
      <c r="I56" s="21"/>
      <c r="J56" s="2"/>
      <c r="K56" s="2"/>
      <c r="L56" s="22"/>
      <c r="M56" s="2"/>
      <c r="N56" s="27">
        <f>+H185+I56+J56+K56+L56+M56</f>
        <v>2923678</v>
      </c>
    </row>
    <row r="57" spans="1:14">
      <c r="A57" s="4">
        <v>44</v>
      </c>
      <c r="B57" s="2" t="s">
        <v>99</v>
      </c>
      <c r="C57" s="4">
        <v>4097</v>
      </c>
      <c r="D57" s="4">
        <v>14</v>
      </c>
      <c r="E57" s="2" t="s">
        <v>23</v>
      </c>
      <c r="F57" s="11" t="s">
        <v>35</v>
      </c>
      <c r="G57" s="2"/>
      <c r="H57" s="25">
        <v>1407362</v>
      </c>
      <c r="I57" s="21"/>
      <c r="J57" s="2"/>
      <c r="K57" s="2"/>
      <c r="L57" s="22"/>
      <c r="M57" s="2"/>
      <c r="N57" s="27">
        <f>+H186+I57+J57+K57+L57+M57</f>
        <v>1855038</v>
      </c>
    </row>
    <row r="58" spans="1:14">
      <c r="A58" s="4">
        <v>45</v>
      </c>
      <c r="B58" s="2" t="s">
        <v>99</v>
      </c>
      <c r="C58" s="4">
        <v>4097</v>
      </c>
      <c r="D58" s="4">
        <v>14</v>
      </c>
      <c r="E58" s="2" t="s">
        <v>23</v>
      </c>
      <c r="F58" s="2" t="s">
        <v>238</v>
      </c>
      <c r="G58" s="1" t="s">
        <v>19</v>
      </c>
      <c r="H58" s="25">
        <v>1407362</v>
      </c>
      <c r="I58" s="21"/>
      <c r="J58" s="2"/>
      <c r="K58" s="2"/>
      <c r="L58" s="22"/>
      <c r="M58" s="2"/>
      <c r="N58" s="27"/>
    </row>
    <row r="59" spans="1:14">
      <c r="A59" s="4">
        <v>46</v>
      </c>
      <c r="B59" s="2" t="s">
        <v>99</v>
      </c>
      <c r="C59" s="4">
        <v>4097</v>
      </c>
      <c r="D59" s="4">
        <v>14</v>
      </c>
      <c r="E59" s="2" t="s">
        <v>23</v>
      </c>
      <c r="F59" s="11" t="s">
        <v>35</v>
      </c>
      <c r="G59" s="2"/>
      <c r="H59" s="25">
        <v>1407362</v>
      </c>
      <c r="I59" s="21"/>
      <c r="J59" s="2"/>
      <c r="K59" s="2"/>
      <c r="L59" s="22"/>
      <c r="M59" s="2"/>
      <c r="N59" s="27"/>
    </row>
    <row r="60" spans="1:14">
      <c r="A60" s="4">
        <v>47</v>
      </c>
      <c r="B60" s="2" t="s">
        <v>99</v>
      </c>
      <c r="C60" s="4">
        <v>4097</v>
      </c>
      <c r="D60" s="4">
        <v>14</v>
      </c>
      <c r="E60" s="2" t="s">
        <v>23</v>
      </c>
      <c r="F60" s="2" t="s">
        <v>292</v>
      </c>
      <c r="G60" s="1" t="s">
        <v>19</v>
      </c>
      <c r="H60" s="25">
        <v>1407362</v>
      </c>
      <c r="I60" s="21"/>
      <c r="J60" s="2"/>
      <c r="K60" s="2"/>
      <c r="L60" s="22"/>
      <c r="M60" s="2"/>
      <c r="N60" s="27"/>
    </row>
    <row r="61" spans="1:14">
      <c r="A61" s="4">
        <v>48</v>
      </c>
      <c r="B61" s="2" t="s">
        <v>99</v>
      </c>
      <c r="C61" s="4">
        <v>4097</v>
      </c>
      <c r="D61" s="4">
        <v>14</v>
      </c>
      <c r="E61" s="2" t="s">
        <v>23</v>
      </c>
      <c r="F61" s="2" t="s">
        <v>291</v>
      </c>
      <c r="G61" s="1" t="s">
        <v>19</v>
      </c>
      <c r="H61" s="25">
        <v>1407362</v>
      </c>
      <c r="I61" s="21"/>
      <c r="J61" s="2"/>
      <c r="K61" s="2"/>
      <c r="L61" s="22"/>
      <c r="M61" s="22">
        <v>673305</v>
      </c>
      <c r="N61" s="27">
        <f t="shared" ref="N61:N67" si="0">+H173+I61+J61+K61+L61+M61</f>
        <v>4718983</v>
      </c>
    </row>
    <row r="62" spans="1:14">
      <c r="A62" s="4">
        <v>49</v>
      </c>
      <c r="B62" s="2" t="s">
        <v>99</v>
      </c>
      <c r="C62" s="4">
        <v>4097</v>
      </c>
      <c r="D62" s="4">
        <v>14</v>
      </c>
      <c r="E62" s="2" t="s">
        <v>23</v>
      </c>
      <c r="F62" s="11" t="s">
        <v>35</v>
      </c>
      <c r="G62" s="2"/>
      <c r="H62" s="25">
        <v>1407362</v>
      </c>
      <c r="I62" s="21"/>
      <c r="J62" s="2"/>
      <c r="K62" s="2"/>
      <c r="L62" s="22"/>
      <c r="M62" s="2"/>
      <c r="N62" s="27">
        <f t="shared" si="0"/>
        <v>5223495</v>
      </c>
    </row>
    <row r="63" spans="1:14">
      <c r="A63" s="4">
        <v>50</v>
      </c>
      <c r="B63" s="2" t="s">
        <v>99</v>
      </c>
      <c r="C63" s="4">
        <v>4097</v>
      </c>
      <c r="D63" s="4">
        <v>14</v>
      </c>
      <c r="E63" s="2" t="s">
        <v>293</v>
      </c>
      <c r="F63" s="1"/>
      <c r="G63" s="2"/>
      <c r="H63" s="25">
        <v>1407362</v>
      </c>
      <c r="I63" s="21"/>
      <c r="J63" s="2"/>
      <c r="K63" s="2"/>
      <c r="L63" s="22"/>
      <c r="M63" s="2"/>
      <c r="N63" s="27">
        <f t="shared" si="0"/>
        <v>4509135</v>
      </c>
    </row>
    <row r="64" spans="1:14">
      <c r="A64" s="4">
        <v>51</v>
      </c>
      <c r="B64" s="2" t="s">
        <v>99</v>
      </c>
      <c r="C64" s="4">
        <v>4097</v>
      </c>
      <c r="D64" s="4">
        <v>14</v>
      </c>
      <c r="E64" s="2" t="s">
        <v>23</v>
      </c>
      <c r="F64" s="11" t="s">
        <v>35</v>
      </c>
      <c r="G64" s="2"/>
      <c r="H64" s="25">
        <v>1407362</v>
      </c>
      <c r="I64" s="21"/>
      <c r="J64" s="2"/>
      <c r="K64" s="2"/>
      <c r="L64" s="22"/>
      <c r="M64" s="2"/>
      <c r="N64" s="27">
        <f t="shared" si="0"/>
        <v>4509135</v>
      </c>
    </row>
    <row r="65" spans="1:14">
      <c r="A65" s="4">
        <v>52</v>
      </c>
      <c r="B65" s="2" t="s">
        <v>99</v>
      </c>
      <c r="C65" s="4">
        <v>4097</v>
      </c>
      <c r="D65" s="4">
        <v>14</v>
      </c>
      <c r="E65" s="2" t="s">
        <v>299</v>
      </c>
      <c r="F65" s="1"/>
      <c r="G65" s="2"/>
      <c r="H65" s="25">
        <v>1407362</v>
      </c>
      <c r="I65" s="21"/>
      <c r="J65" s="2"/>
      <c r="K65" s="2"/>
      <c r="L65" s="22"/>
      <c r="M65" s="2"/>
      <c r="N65" s="27">
        <f t="shared" si="0"/>
        <v>4509135</v>
      </c>
    </row>
    <row r="66" spans="1:14">
      <c r="A66" s="4">
        <v>53</v>
      </c>
      <c r="B66" s="2" t="s">
        <v>99</v>
      </c>
      <c r="C66" s="4">
        <v>4097</v>
      </c>
      <c r="D66" s="4">
        <v>14</v>
      </c>
      <c r="E66" s="2" t="s">
        <v>23</v>
      </c>
      <c r="F66" s="11" t="s">
        <v>35</v>
      </c>
      <c r="G66" s="2"/>
      <c r="H66" s="25">
        <v>1407362</v>
      </c>
      <c r="I66" s="21"/>
      <c r="J66" s="2"/>
      <c r="K66" s="2"/>
      <c r="L66" s="22"/>
      <c r="M66" s="2"/>
      <c r="N66" s="27">
        <f t="shared" si="0"/>
        <v>2477510</v>
      </c>
    </row>
    <row r="67" spans="1:14">
      <c r="A67" s="4">
        <v>54</v>
      </c>
      <c r="B67" s="2" t="s">
        <v>99</v>
      </c>
      <c r="C67" s="4">
        <v>4097</v>
      </c>
      <c r="D67" s="4">
        <v>14</v>
      </c>
      <c r="E67" s="2" t="s">
        <v>23</v>
      </c>
      <c r="F67" s="2" t="s">
        <v>290</v>
      </c>
      <c r="G67" s="1" t="s">
        <v>19</v>
      </c>
      <c r="H67" s="25">
        <v>1407362</v>
      </c>
      <c r="I67" s="21"/>
      <c r="J67" s="2"/>
      <c r="K67" s="2"/>
      <c r="L67" s="22"/>
      <c r="M67" s="2"/>
      <c r="N67" s="27">
        <f t="shared" si="0"/>
        <v>1855038</v>
      </c>
    </row>
    <row r="68" spans="1:14">
      <c r="A68" s="4">
        <v>55</v>
      </c>
      <c r="B68" s="2" t="s">
        <v>99</v>
      </c>
      <c r="C68" s="4">
        <v>4097</v>
      </c>
      <c r="D68" s="4">
        <v>14</v>
      </c>
      <c r="E68" s="2" t="s">
        <v>23</v>
      </c>
      <c r="F68" s="1" t="s">
        <v>168</v>
      </c>
      <c r="G68" s="2" t="s">
        <v>100</v>
      </c>
      <c r="H68" s="25">
        <v>1407362</v>
      </c>
      <c r="I68" s="21"/>
      <c r="J68" s="2"/>
      <c r="K68" s="2"/>
      <c r="L68" s="22"/>
      <c r="M68" s="2"/>
      <c r="N68" s="27"/>
    </row>
    <row r="69" spans="1:14">
      <c r="A69" s="4">
        <v>56</v>
      </c>
      <c r="B69" s="2" t="s">
        <v>99</v>
      </c>
      <c r="C69" s="4">
        <v>4097</v>
      </c>
      <c r="D69" s="4">
        <v>14</v>
      </c>
      <c r="E69" s="2" t="s">
        <v>23</v>
      </c>
      <c r="F69" s="1" t="s">
        <v>169</v>
      </c>
      <c r="G69" s="2" t="s">
        <v>101</v>
      </c>
      <c r="H69" s="25">
        <v>1407362</v>
      </c>
      <c r="I69" s="21"/>
      <c r="J69" s="2"/>
      <c r="K69" s="2"/>
      <c r="L69" s="22"/>
      <c r="M69" s="2"/>
      <c r="N69" s="27"/>
    </row>
    <row r="70" spans="1:14">
      <c r="A70" s="4">
        <v>57</v>
      </c>
      <c r="B70" s="2" t="s">
        <v>99</v>
      </c>
      <c r="C70" s="4">
        <v>4097</v>
      </c>
      <c r="D70" s="4">
        <v>14</v>
      </c>
      <c r="E70" s="2" t="s">
        <v>23</v>
      </c>
      <c r="F70" s="2" t="s">
        <v>289</v>
      </c>
      <c r="G70" s="1" t="s">
        <v>19</v>
      </c>
      <c r="H70" s="25">
        <v>1407362</v>
      </c>
      <c r="I70" s="21"/>
      <c r="J70" s="2"/>
      <c r="K70" s="2"/>
      <c r="L70" s="22"/>
      <c r="M70" s="2"/>
      <c r="N70" s="27"/>
    </row>
    <row r="71" spans="1:14">
      <c r="A71" s="4">
        <v>58</v>
      </c>
      <c r="B71" s="2" t="s">
        <v>99</v>
      </c>
      <c r="C71" s="4">
        <v>4097</v>
      </c>
      <c r="D71" s="4">
        <v>14</v>
      </c>
      <c r="E71" s="2" t="s">
        <v>23</v>
      </c>
      <c r="F71" s="2" t="s">
        <v>288</v>
      </c>
      <c r="G71" s="1" t="s">
        <v>102</v>
      </c>
      <c r="H71" s="25">
        <v>1407362</v>
      </c>
      <c r="I71" s="21"/>
      <c r="J71" s="2"/>
      <c r="K71" s="2"/>
      <c r="L71" s="22"/>
      <c r="M71" s="2"/>
      <c r="N71" s="27"/>
    </row>
    <row r="72" spans="1:14">
      <c r="A72" s="4">
        <v>59</v>
      </c>
      <c r="B72" s="2" t="s">
        <v>99</v>
      </c>
      <c r="C72" s="4">
        <v>4097</v>
      </c>
      <c r="D72" s="4">
        <v>14</v>
      </c>
      <c r="E72" s="2" t="s">
        <v>23</v>
      </c>
      <c r="F72" s="11" t="s">
        <v>35</v>
      </c>
      <c r="G72" s="2"/>
      <c r="H72" s="25">
        <v>1407362</v>
      </c>
      <c r="I72" s="21"/>
      <c r="J72" s="2"/>
      <c r="K72" s="2"/>
      <c r="L72" s="22"/>
      <c r="M72" s="2"/>
      <c r="N72" s="27"/>
    </row>
    <row r="73" spans="1:14">
      <c r="A73" s="4">
        <v>60</v>
      </c>
      <c r="B73" s="2" t="s">
        <v>99</v>
      </c>
      <c r="C73" s="4">
        <v>4097</v>
      </c>
      <c r="D73" s="4">
        <v>14</v>
      </c>
      <c r="E73" s="2" t="s">
        <v>23</v>
      </c>
      <c r="F73" s="1" t="s">
        <v>170</v>
      </c>
      <c r="G73" s="2" t="s">
        <v>103</v>
      </c>
      <c r="H73" s="25">
        <v>1407362</v>
      </c>
      <c r="I73" s="21"/>
      <c r="J73" s="2"/>
      <c r="K73" s="2"/>
      <c r="L73" s="22"/>
      <c r="M73" s="2"/>
      <c r="N73" s="27"/>
    </row>
    <row r="74" spans="1:14">
      <c r="A74" s="4">
        <v>61</v>
      </c>
      <c r="B74" s="2" t="s">
        <v>99</v>
      </c>
      <c r="C74" s="4">
        <v>4097</v>
      </c>
      <c r="D74" s="4">
        <v>14</v>
      </c>
      <c r="E74" s="2" t="s">
        <v>23</v>
      </c>
      <c r="F74" s="11" t="s">
        <v>35</v>
      </c>
      <c r="G74" s="2"/>
      <c r="H74" s="25">
        <v>1407362</v>
      </c>
      <c r="I74" s="21"/>
      <c r="J74" s="2"/>
      <c r="K74" s="2"/>
      <c r="L74" s="22"/>
      <c r="M74" s="2"/>
      <c r="N74" s="27"/>
    </row>
    <row r="75" spans="1:14">
      <c r="A75" s="4"/>
      <c r="B75" s="2"/>
      <c r="C75" s="4"/>
      <c r="D75" s="4"/>
      <c r="E75" s="2"/>
      <c r="F75" s="1"/>
      <c r="G75" s="2"/>
      <c r="H75" s="28"/>
      <c r="I75" s="21"/>
      <c r="J75" s="2"/>
      <c r="K75" s="2"/>
      <c r="L75" s="22"/>
      <c r="M75" s="2"/>
      <c r="N75" s="27"/>
    </row>
    <row r="76" spans="1:14">
      <c r="A76" s="4"/>
      <c r="B76" s="24" t="s">
        <v>20</v>
      </c>
      <c r="C76" s="4"/>
      <c r="D76" s="4"/>
      <c r="E76" s="2"/>
      <c r="F76" s="1"/>
      <c r="G76" s="2"/>
      <c r="H76" s="20"/>
      <c r="I76" s="21"/>
      <c r="J76" s="2"/>
      <c r="K76" s="2"/>
      <c r="L76" s="22"/>
      <c r="M76" s="2"/>
      <c r="N76" s="27"/>
    </row>
    <row r="77" spans="1:14" ht="15">
      <c r="A77" s="4">
        <v>62</v>
      </c>
      <c r="B77" s="2" t="s">
        <v>21</v>
      </c>
      <c r="C77" s="32">
        <v>37</v>
      </c>
      <c r="D77" s="4" t="s">
        <v>108</v>
      </c>
      <c r="E77" s="2" t="s">
        <v>490</v>
      </c>
      <c r="F77" s="35"/>
      <c r="G77" s="1" t="s">
        <v>491</v>
      </c>
      <c r="H77" s="25">
        <v>6137751</v>
      </c>
      <c r="I77" s="21"/>
      <c r="J77" s="2"/>
      <c r="K77" s="2"/>
      <c r="L77" s="22"/>
      <c r="M77" s="33">
        <f>H77*50%</f>
        <v>3068875.5</v>
      </c>
      <c r="N77" s="25">
        <f>H77+M77</f>
        <v>9206626.5</v>
      </c>
    </row>
    <row r="78" spans="1:14">
      <c r="A78" s="4">
        <v>63</v>
      </c>
      <c r="B78" s="2" t="s">
        <v>73</v>
      </c>
      <c r="C78" s="4">
        <v>2165</v>
      </c>
      <c r="D78" s="4">
        <v>21</v>
      </c>
      <c r="E78" s="2" t="s">
        <v>35</v>
      </c>
      <c r="F78" s="1" t="s">
        <v>139</v>
      </c>
      <c r="G78" s="2" t="s">
        <v>501</v>
      </c>
      <c r="H78" s="28">
        <v>5993156</v>
      </c>
      <c r="I78" s="21"/>
      <c r="J78" s="2"/>
      <c r="K78" s="2"/>
      <c r="L78" s="22"/>
      <c r="M78" s="2"/>
      <c r="N78" s="27">
        <f>+H195+I78+J78+K78+L78+M78</f>
        <v>4509135</v>
      </c>
    </row>
    <row r="79" spans="1:14">
      <c r="A79" s="4">
        <v>64</v>
      </c>
      <c r="B79" s="2" t="s">
        <v>29</v>
      </c>
      <c r="C79" s="4">
        <v>2028</v>
      </c>
      <c r="D79" s="4">
        <v>17</v>
      </c>
      <c r="E79" s="2" t="s">
        <v>249</v>
      </c>
      <c r="F79" s="11" t="s">
        <v>511</v>
      </c>
      <c r="G79" s="2"/>
      <c r="H79" s="28">
        <v>4509135</v>
      </c>
      <c r="I79" s="21"/>
      <c r="J79" s="2"/>
      <c r="K79" s="2"/>
      <c r="L79" s="22"/>
      <c r="M79" s="2"/>
      <c r="N79" s="27"/>
    </row>
    <row r="80" spans="1:14">
      <c r="A80" s="4">
        <v>65</v>
      </c>
      <c r="B80" s="2" t="s">
        <v>29</v>
      </c>
      <c r="C80" s="4">
        <v>2028</v>
      </c>
      <c r="D80" s="4">
        <v>17</v>
      </c>
      <c r="E80" s="2" t="s">
        <v>277</v>
      </c>
      <c r="F80" s="1" t="s">
        <v>146</v>
      </c>
      <c r="G80" s="2" t="s">
        <v>415</v>
      </c>
      <c r="H80" s="28">
        <v>4509135</v>
      </c>
      <c r="I80" s="21">
        <v>43304</v>
      </c>
      <c r="J80" s="2"/>
      <c r="K80" s="2"/>
      <c r="L80" s="22"/>
      <c r="M80" s="2"/>
      <c r="N80" s="27">
        <f>+H194+I80+J80+K80+L80+M80</f>
        <v>4552439</v>
      </c>
    </row>
    <row r="81" spans="1:14">
      <c r="A81" s="4">
        <v>66</v>
      </c>
      <c r="B81" s="2" t="s">
        <v>44</v>
      </c>
      <c r="C81" s="4">
        <v>4044</v>
      </c>
      <c r="D81" s="4">
        <v>23</v>
      </c>
      <c r="E81" s="2" t="s">
        <v>278</v>
      </c>
      <c r="F81" s="1" t="s">
        <v>486</v>
      </c>
      <c r="G81" s="2" t="s">
        <v>487</v>
      </c>
      <c r="H81" s="28">
        <v>2048297</v>
      </c>
      <c r="I81" s="21"/>
      <c r="J81" s="2"/>
      <c r="K81" s="2"/>
      <c r="L81" s="22"/>
      <c r="M81" s="2"/>
      <c r="N81" s="27">
        <f>+H197+I81+J81+K81+L81+M81</f>
        <v>2611748</v>
      </c>
    </row>
    <row r="82" spans="1:14">
      <c r="A82" s="4">
        <v>67</v>
      </c>
      <c r="B82" s="2" t="s">
        <v>44</v>
      </c>
      <c r="C82" s="4">
        <v>4044</v>
      </c>
      <c r="D82" s="4">
        <v>17</v>
      </c>
      <c r="E82" s="2" t="s">
        <v>279</v>
      </c>
      <c r="F82" s="1" t="s">
        <v>512</v>
      </c>
      <c r="G82" s="2" t="s">
        <v>514</v>
      </c>
      <c r="H82" s="28">
        <v>1547633</v>
      </c>
      <c r="I82" s="21"/>
      <c r="J82" s="2"/>
      <c r="K82" s="2"/>
      <c r="L82" s="22"/>
      <c r="M82" s="2"/>
      <c r="N82" s="27">
        <f>+H198+I82+J82+K82+L82+M82</f>
        <v>2611748</v>
      </c>
    </row>
    <row r="83" spans="1:14">
      <c r="A83" s="4">
        <v>68</v>
      </c>
      <c r="B83" s="2" t="s">
        <v>44</v>
      </c>
      <c r="C83" s="4">
        <v>4044</v>
      </c>
      <c r="D83" s="4">
        <v>17</v>
      </c>
      <c r="E83" s="2" t="s">
        <v>23</v>
      </c>
      <c r="F83" s="1" t="s">
        <v>132</v>
      </c>
      <c r="G83" s="2" t="s">
        <v>327</v>
      </c>
      <c r="H83" s="28">
        <v>1547633</v>
      </c>
      <c r="I83" s="21"/>
      <c r="J83" s="2"/>
      <c r="K83" s="2"/>
      <c r="L83" s="22"/>
      <c r="M83" s="2"/>
      <c r="N83" s="27">
        <f>+H199+I83+J83+K83+L83+M83</f>
        <v>2611748</v>
      </c>
    </row>
    <row r="84" spans="1:14">
      <c r="A84" s="4">
        <v>69</v>
      </c>
      <c r="B84" s="2" t="s">
        <v>44</v>
      </c>
      <c r="C84" s="4">
        <v>4044</v>
      </c>
      <c r="D84" s="4">
        <v>17</v>
      </c>
      <c r="E84" s="2" t="s">
        <v>35</v>
      </c>
      <c r="F84" s="1" t="s">
        <v>232</v>
      </c>
      <c r="G84" s="2" t="s">
        <v>393</v>
      </c>
      <c r="H84" s="28">
        <v>1547633</v>
      </c>
      <c r="I84" s="21"/>
      <c r="J84" s="2"/>
      <c r="K84" s="2"/>
      <c r="L84" s="22"/>
      <c r="M84" s="2"/>
      <c r="N84" s="27">
        <f>+H202+I84+J84+K84+L84+M84</f>
        <v>1586023</v>
      </c>
    </row>
    <row r="85" spans="1:14">
      <c r="A85" s="4">
        <v>70</v>
      </c>
      <c r="B85" s="2" t="s">
        <v>44</v>
      </c>
      <c r="C85" s="4">
        <v>4044</v>
      </c>
      <c r="D85" s="4">
        <v>17</v>
      </c>
      <c r="E85" s="2" t="s">
        <v>35</v>
      </c>
      <c r="F85" s="1" t="s">
        <v>181</v>
      </c>
      <c r="G85" s="2" t="s">
        <v>314</v>
      </c>
      <c r="H85" s="28">
        <v>1547633</v>
      </c>
      <c r="I85" s="21"/>
      <c r="J85" s="2"/>
      <c r="K85" s="2"/>
      <c r="L85" s="22"/>
      <c r="M85" s="2"/>
      <c r="N85" s="27">
        <f>+H203+I85+J85+K85+L85+M85</f>
        <v>1586023</v>
      </c>
    </row>
    <row r="86" spans="1:14">
      <c r="A86" s="4">
        <v>71</v>
      </c>
      <c r="B86" s="2" t="s">
        <v>22</v>
      </c>
      <c r="C86" s="4">
        <v>4210</v>
      </c>
      <c r="D86" s="4">
        <v>24</v>
      </c>
      <c r="E86" s="2" t="s">
        <v>23</v>
      </c>
      <c r="F86" s="1" t="s">
        <v>118</v>
      </c>
      <c r="G86" s="2" t="s">
        <v>408</v>
      </c>
      <c r="H86" s="28">
        <v>2234101</v>
      </c>
      <c r="I86" s="21"/>
      <c r="J86" s="2"/>
      <c r="K86" s="2"/>
      <c r="L86" s="22"/>
      <c r="M86" s="2"/>
      <c r="N86" s="27">
        <f>+H190+I86+J86+K86+L86+M86</f>
        <v>5993156</v>
      </c>
    </row>
    <row r="87" spans="1:14">
      <c r="A87" s="4">
        <v>72</v>
      </c>
      <c r="B87" s="2" t="s">
        <v>18</v>
      </c>
      <c r="C87" s="4">
        <v>4210</v>
      </c>
      <c r="D87" s="4">
        <v>22</v>
      </c>
      <c r="E87" s="2" t="s">
        <v>23</v>
      </c>
      <c r="F87" s="1" t="s">
        <v>242</v>
      </c>
      <c r="G87" s="2" t="s">
        <v>330</v>
      </c>
      <c r="H87" s="28">
        <v>1855038</v>
      </c>
      <c r="I87" s="21"/>
      <c r="J87" s="2"/>
      <c r="K87" s="2"/>
      <c r="L87" s="22"/>
      <c r="M87" s="2"/>
      <c r="N87" s="27">
        <f>+H201+I87+J87+K87+L87+M87</f>
        <v>1855038</v>
      </c>
    </row>
    <row r="88" spans="1:14">
      <c r="A88" s="4">
        <v>73</v>
      </c>
      <c r="B88" s="2" t="s">
        <v>18</v>
      </c>
      <c r="C88" s="4">
        <v>4210</v>
      </c>
      <c r="D88" s="4">
        <v>22</v>
      </c>
      <c r="E88" s="2" t="s">
        <v>23</v>
      </c>
      <c r="F88" s="1" t="s">
        <v>231</v>
      </c>
      <c r="G88" s="2" t="s">
        <v>402</v>
      </c>
      <c r="H88" s="28">
        <v>1855038</v>
      </c>
      <c r="I88" s="21"/>
      <c r="J88" s="2"/>
      <c r="K88" s="2"/>
      <c r="L88" s="22"/>
      <c r="M88" s="2"/>
      <c r="N88" s="27">
        <f>+H196+I88+J88+K88+L88+M88</f>
        <v>2611748</v>
      </c>
    </row>
    <row r="89" spans="1:14">
      <c r="A89" s="4">
        <v>74</v>
      </c>
      <c r="B89" s="2" t="s">
        <v>91</v>
      </c>
      <c r="C89" s="4">
        <v>4169</v>
      </c>
      <c r="D89" s="4">
        <v>18</v>
      </c>
      <c r="E89" s="2" t="s">
        <v>35</v>
      </c>
      <c r="F89" s="1" t="s">
        <v>233</v>
      </c>
      <c r="G89" s="2" t="s">
        <v>391</v>
      </c>
      <c r="H89" s="36">
        <v>1586023</v>
      </c>
      <c r="I89" s="21"/>
      <c r="J89" s="2"/>
      <c r="K89" s="2"/>
      <c r="L89" s="22"/>
      <c r="M89" s="2"/>
      <c r="N89" s="27"/>
    </row>
    <row r="90" spans="1:14">
      <c r="A90" s="4">
        <v>75</v>
      </c>
      <c r="B90" s="2" t="s">
        <v>91</v>
      </c>
      <c r="C90" s="4">
        <v>4169</v>
      </c>
      <c r="D90" s="4">
        <v>18</v>
      </c>
      <c r="E90" s="2" t="s">
        <v>23</v>
      </c>
      <c r="F90" s="1" t="s">
        <v>203</v>
      </c>
      <c r="G90" s="2" t="s">
        <v>92</v>
      </c>
      <c r="H90" s="36">
        <v>1586023</v>
      </c>
      <c r="I90" s="21"/>
      <c r="J90" s="2"/>
      <c r="K90" s="2"/>
      <c r="L90" s="22"/>
      <c r="M90" s="2"/>
      <c r="N90" s="27">
        <f>+H205+I90+J90+K90+L90+M90</f>
        <v>1586023</v>
      </c>
    </row>
    <row r="91" spans="1:14">
      <c r="A91" s="4">
        <v>76</v>
      </c>
      <c r="B91" s="2" t="s">
        <v>91</v>
      </c>
      <c r="C91" s="4">
        <v>4169</v>
      </c>
      <c r="D91" s="4">
        <v>18</v>
      </c>
      <c r="E91" s="2" t="s">
        <v>23</v>
      </c>
      <c r="F91" s="35" t="s">
        <v>358</v>
      </c>
      <c r="G91" s="2" t="s">
        <v>359</v>
      </c>
      <c r="H91" s="36">
        <v>1586023</v>
      </c>
      <c r="I91" s="21"/>
      <c r="J91" s="2"/>
      <c r="K91" s="2"/>
      <c r="L91" s="22"/>
      <c r="M91" s="2"/>
      <c r="N91" s="27"/>
    </row>
    <row r="92" spans="1:14">
      <c r="A92" s="4"/>
      <c r="B92" s="2"/>
      <c r="C92" s="4"/>
      <c r="D92" s="4"/>
      <c r="E92" s="2"/>
      <c r="F92" s="1"/>
      <c r="G92" s="2"/>
      <c r="H92" s="37"/>
      <c r="I92" s="21"/>
      <c r="J92" s="2"/>
      <c r="K92" s="2"/>
      <c r="L92" s="22"/>
      <c r="M92" s="2"/>
      <c r="N92" s="27">
        <f>+H200+I92+J92+K92+L92+M92</f>
        <v>1855038</v>
      </c>
    </row>
    <row r="93" spans="1:14">
      <c r="A93" s="4"/>
      <c r="B93" s="24" t="s">
        <v>47</v>
      </c>
      <c r="C93" s="4"/>
      <c r="D93" s="4"/>
      <c r="E93" s="2"/>
      <c r="F93" s="1"/>
      <c r="G93" s="2"/>
      <c r="H93" s="20"/>
      <c r="I93" s="21"/>
      <c r="J93" s="2"/>
      <c r="K93" s="2"/>
      <c r="L93" s="22"/>
      <c r="M93" s="2"/>
      <c r="N93" s="27"/>
    </row>
    <row r="94" spans="1:14">
      <c r="A94" s="4">
        <v>77</v>
      </c>
      <c r="B94" s="2" t="s">
        <v>48</v>
      </c>
      <c r="C94" s="4" t="s">
        <v>116</v>
      </c>
      <c r="D94" s="4" t="s">
        <v>108</v>
      </c>
      <c r="E94" s="2" t="s">
        <v>476</v>
      </c>
      <c r="F94" s="35"/>
      <c r="G94" s="1" t="s">
        <v>304</v>
      </c>
      <c r="H94" s="25">
        <v>6137751</v>
      </c>
      <c r="I94" s="21"/>
      <c r="J94" s="2"/>
      <c r="K94" s="2"/>
      <c r="L94" s="22"/>
      <c r="M94" s="22">
        <v>2735584</v>
      </c>
      <c r="N94" s="27">
        <f t="shared" ref="N94:N100" si="1">+H94+I94+J94+K94+L94+M94</f>
        <v>8873335</v>
      </c>
    </row>
    <row r="95" spans="1:14">
      <c r="A95" s="4">
        <v>78</v>
      </c>
      <c r="B95" s="2" t="s">
        <v>18</v>
      </c>
      <c r="C95" s="4">
        <v>4210</v>
      </c>
      <c r="D95" s="4">
        <v>22</v>
      </c>
      <c r="E95" s="2" t="s">
        <v>255</v>
      </c>
      <c r="F95" s="1" t="s">
        <v>521</v>
      </c>
      <c r="G95" s="2" t="s">
        <v>387</v>
      </c>
      <c r="H95" s="28">
        <v>1855038</v>
      </c>
      <c r="I95" s="21"/>
      <c r="J95" s="2"/>
      <c r="K95" s="2"/>
      <c r="L95" s="22"/>
      <c r="M95" s="2"/>
      <c r="N95" s="27">
        <f t="shared" si="1"/>
        <v>1855038</v>
      </c>
    </row>
    <row r="96" spans="1:14">
      <c r="A96" s="4">
        <v>79</v>
      </c>
      <c r="B96" s="2" t="s">
        <v>18</v>
      </c>
      <c r="C96" s="4">
        <v>4210</v>
      </c>
      <c r="D96" s="4">
        <v>22</v>
      </c>
      <c r="E96" s="2" t="s">
        <v>35</v>
      </c>
      <c r="F96" s="1" t="s">
        <v>174</v>
      </c>
      <c r="G96" s="2" t="s">
        <v>377</v>
      </c>
      <c r="H96" s="28">
        <v>1855038</v>
      </c>
      <c r="I96" s="21"/>
      <c r="J96" s="2"/>
      <c r="K96" s="2"/>
      <c r="L96" s="22"/>
      <c r="M96" s="2"/>
      <c r="N96" s="27">
        <f t="shared" si="1"/>
        <v>1855038</v>
      </c>
    </row>
    <row r="97" spans="1:14">
      <c r="A97" s="4">
        <v>80</v>
      </c>
      <c r="B97" s="2" t="s">
        <v>18</v>
      </c>
      <c r="C97" s="4">
        <v>4210</v>
      </c>
      <c r="D97" s="4">
        <v>22</v>
      </c>
      <c r="E97" s="2" t="s">
        <v>256</v>
      </c>
      <c r="F97" s="1" t="s">
        <v>518</v>
      </c>
      <c r="G97" s="2" t="s">
        <v>374</v>
      </c>
      <c r="H97" s="28">
        <v>1855038</v>
      </c>
      <c r="I97" s="21"/>
      <c r="J97" s="2"/>
      <c r="K97" s="2"/>
      <c r="L97" s="22"/>
      <c r="M97" s="2"/>
      <c r="N97" s="27">
        <f t="shared" si="1"/>
        <v>1855038</v>
      </c>
    </row>
    <row r="98" spans="1:14">
      <c r="A98" s="4">
        <v>81</v>
      </c>
      <c r="B98" s="2" t="s">
        <v>18</v>
      </c>
      <c r="C98" s="4">
        <v>4210</v>
      </c>
      <c r="D98" s="4">
        <v>22</v>
      </c>
      <c r="E98" s="2" t="s">
        <v>257</v>
      </c>
      <c r="F98" s="1" t="s">
        <v>520</v>
      </c>
      <c r="G98" s="2" t="s">
        <v>387</v>
      </c>
      <c r="H98" s="28">
        <v>1855038</v>
      </c>
      <c r="I98" s="21"/>
      <c r="J98" s="2"/>
      <c r="K98" s="2"/>
      <c r="L98" s="22"/>
      <c r="M98" s="2"/>
      <c r="N98" s="27">
        <f t="shared" si="1"/>
        <v>1855038</v>
      </c>
    </row>
    <row r="99" spans="1:14" s="82" customFormat="1">
      <c r="A99" s="75">
        <v>82</v>
      </c>
      <c r="B99" s="76" t="s">
        <v>50</v>
      </c>
      <c r="C99" s="75">
        <v>4169</v>
      </c>
      <c r="D99" s="75">
        <v>20</v>
      </c>
      <c r="E99" s="76" t="s">
        <v>258</v>
      </c>
      <c r="F99" s="77" t="s">
        <v>362</v>
      </c>
      <c r="G99" s="76" t="s">
        <v>353</v>
      </c>
      <c r="H99" s="78">
        <v>1677482</v>
      </c>
      <c r="I99" s="79"/>
      <c r="J99" s="76"/>
      <c r="K99" s="76"/>
      <c r="L99" s="80"/>
      <c r="M99" s="76"/>
      <c r="N99" s="81">
        <f t="shared" si="1"/>
        <v>1677482</v>
      </c>
    </row>
    <row r="100" spans="1:14">
      <c r="A100" s="4">
        <v>83</v>
      </c>
      <c r="B100" s="2" t="s">
        <v>51</v>
      </c>
      <c r="C100" s="4">
        <v>4169</v>
      </c>
      <c r="D100" s="4">
        <v>20</v>
      </c>
      <c r="E100" s="2" t="s">
        <v>259</v>
      </c>
      <c r="F100" s="1" t="s">
        <v>519</v>
      </c>
      <c r="G100" s="2" t="s">
        <v>438</v>
      </c>
      <c r="H100" s="25">
        <v>1677482</v>
      </c>
      <c r="I100" s="21"/>
      <c r="J100" s="2"/>
      <c r="K100" s="2"/>
      <c r="L100" s="22"/>
      <c r="M100" s="2"/>
      <c r="N100" s="27">
        <f t="shared" si="1"/>
        <v>1677482</v>
      </c>
    </row>
    <row r="101" spans="1:14">
      <c r="A101" s="4"/>
      <c r="B101" s="2"/>
      <c r="C101" s="4"/>
      <c r="D101" s="4"/>
      <c r="E101" s="2"/>
      <c r="F101" s="1"/>
      <c r="G101" s="2"/>
      <c r="H101" s="25"/>
      <c r="I101" s="21"/>
      <c r="J101" s="2"/>
      <c r="K101" s="2"/>
      <c r="L101" s="22"/>
      <c r="M101" s="2"/>
      <c r="N101" s="27"/>
    </row>
    <row r="102" spans="1:14">
      <c r="A102" s="4"/>
      <c r="B102" s="24" t="s">
        <v>52</v>
      </c>
      <c r="C102" s="4"/>
      <c r="D102" s="4"/>
      <c r="E102" s="2"/>
      <c r="F102" s="1"/>
      <c r="G102" s="2"/>
      <c r="H102" s="20"/>
      <c r="I102" s="21"/>
      <c r="J102" s="2"/>
      <c r="K102" s="2"/>
      <c r="L102" s="22"/>
      <c r="M102" s="2"/>
      <c r="N102" s="27"/>
    </row>
    <row r="103" spans="1:14">
      <c r="A103" s="4">
        <v>84</v>
      </c>
      <c r="B103" s="2" t="s">
        <v>53</v>
      </c>
      <c r="C103" s="4" t="s">
        <v>116</v>
      </c>
      <c r="D103" s="4" t="s">
        <v>108</v>
      </c>
      <c r="E103" s="2" t="s">
        <v>320</v>
      </c>
      <c r="F103" s="35"/>
      <c r="G103" s="1" t="s">
        <v>49</v>
      </c>
      <c r="H103" s="25">
        <v>6137751</v>
      </c>
      <c r="I103" s="21"/>
      <c r="J103" s="2"/>
      <c r="K103" s="2"/>
      <c r="L103" s="22"/>
      <c r="M103" s="22">
        <v>2735584</v>
      </c>
      <c r="N103" s="27">
        <f t="shared" ref="N103:N111" si="2">+H103+I103+J103+K103+L103+M103</f>
        <v>8873335</v>
      </c>
    </row>
    <row r="104" spans="1:14">
      <c r="A104" s="4">
        <v>85</v>
      </c>
      <c r="B104" s="2" t="s">
        <v>18</v>
      </c>
      <c r="C104" s="4">
        <v>4210</v>
      </c>
      <c r="D104" s="4">
        <v>22</v>
      </c>
      <c r="E104" s="2" t="s">
        <v>35</v>
      </c>
      <c r="F104" s="1" t="s">
        <v>240</v>
      </c>
      <c r="G104" s="2" t="s">
        <v>388</v>
      </c>
      <c r="H104" s="28">
        <v>1855038</v>
      </c>
      <c r="I104" s="21"/>
      <c r="J104" s="2"/>
      <c r="K104" s="2"/>
      <c r="L104" s="22"/>
      <c r="M104" s="2"/>
      <c r="N104" s="27">
        <f t="shared" si="2"/>
        <v>1855038</v>
      </c>
    </row>
    <row r="105" spans="1:14">
      <c r="A105" s="4">
        <v>86</v>
      </c>
      <c r="B105" s="2" t="s">
        <v>18</v>
      </c>
      <c r="C105" s="4">
        <v>4210</v>
      </c>
      <c r="D105" s="4">
        <v>22</v>
      </c>
      <c r="E105" s="2" t="s">
        <v>260</v>
      </c>
      <c r="F105" s="35" t="s">
        <v>354</v>
      </c>
      <c r="G105" s="45" t="s">
        <v>389</v>
      </c>
      <c r="H105" s="28">
        <v>1855038</v>
      </c>
      <c r="I105" s="21"/>
      <c r="J105" s="2"/>
      <c r="K105" s="2"/>
      <c r="L105" s="22"/>
      <c r="M105" s="2"/>
      <c r="N105" s="27">
        <f t="shared" si="2"/>
        <v>1855038</v>
      </c>
    </row>
    <row r="106" spans="1:14">
      <c r="A106" s="4">
        <v>87</v>
      </c>
      <c r="B106" s="2" t="s">
        <v>18</v>
      </c>
      <c r="C106" s="4">
        <v>4210</v>
      </c>
      <c r="D106" s="4">
        <v>22</v>
      </c>
      <c r="E106" s="2" t="s">
        <v>35</v>
      </c>
      <c r="F106" s="2" t="s">
        <v>261</v>
      </c>
      <c r="G106" s="1" t="s">
        <v>19</v>
      </c>
      <c r="H106" s="28">
        <v>1855038</v>
      </c>
      <c r="I106" s="21"/>
      <c r="J106" s="2"/>
      <c r="K106" s="2"/>
      <c r="L106" s="22"/>
      <c r="M106" s="2"/>
      <c r="N106" s="27">
        <f t="shared" si="2"/>
        <v>1855038</v>
      </c>
    </row>
    <row r="107" spans="1:14">
      <c r="A107" s="4">
        <v>88</v>
      </c>
      <c r="B107" s="2" t="s">
        <v>18</v>
      </c>
      <c r="C107" s="4">
        <v>4210</v>
      </c>
      <c r="D107" s="4">
        <v>22</v>
      </c>
      <c r="E107" s="2" t="s">
        <v>35</v>
      </c>
      <c r="F107" s="2" t="s">
        <v>479</v>
      </c>
      <c r="G107" s="1" t="s">
        <v>19</v>
      </c>
      <c r="H107" s="28">
        <v>1855038</v>
      </c>
      <c r="I107" s="21"/>
      <c r="J107" s="2"/>
      <c r="K107" s="2"/>
      <c r="L107" s="22"/>
      <c r="M107" s="2"/>
      <c r="N107" s="27">
        <f t="shared" si="2"/>
        <v>1855038</v>
      </c>
    </row>
    <row r="108" spans="1:14">
      <c r="A108" s="4">
        <v>89</v>
      </c>
      <c r="B108" s="2" t="s">
        <v>54</v>
      </c>
      <c r="C108" s="4">
        <v>3124</v>
      </c>
      <c r="D108" s="4">
        <v>16</v>
      </c>
      <c r="E108" s="2" t="s">
        <v>262</v>
      </c>
      <c r="F108" s="1"/>
      <c r="G108" s="2"/>
      <c r="H108" s="28">
        <v>2314296</v>
      </c>
      <c r="I108" s="21"/>
      <c r="J108" s="2"/>
      <c r="K108" s="2"/>
      <c r="L108" s="22"/>
      <c r="M108" s="2"/>
      <c r="N108" s="27">
        <f t="shared" si="2"/>
        <v>2314296</v>
      </c>
    </row>
    <row r="109" spans="1:14">
      <c r="A109" s="4">
        <v>90</v>
      </c>
      <c r="B109" s="2" t="s">
        <v>54</v>
      </c>
      <c r="C109" s="4">
        <v>3124</v>
      </c>
      <c r="D109" s="4">
        <v>16</v>
      </c>
      <c r="E109" s="2" t="s">
        <v>263</v>
      </c>
      <c r="F109" s="53" t="s">
        <v>193</v>
      </c>
      <c r="G109" s="2" t="s">
        <v>513</v>
      </c>
      <c r="H109" s="28">
        <v>2314296</v>
      </c>
      <c r="I109" s="21"/>
      <c r="J109" s="2"/>
      <c r="K109" s="2"/>
      <c r="L109" s="22"/>
      <c r="M109" s="2"/>
      <c r="N109" s="27">
        <f t="shared" si="2"/>
        <v>2314296</v>
      </c>
    </row>
    <row r="110" spans="1:14">
      <c r="A110" s="4">
        <v>91</v>
      </c>
      <c r="B110" s="2" t="s">
        <v>54</v>
      </c>
      <c r="C110" s="4">
        <v>3124</v>
      </c>
      <c r="D110" s="4">
        <v>16</v>
      </c>
      <c r="E110" s="2" t="s">
        <v>264</v>
      </c>
      <c r="F110" s="1"/>
      <c r="G110" s="2"/>
      <c r="H110" s="28">
        <v>2314296</v>
      </c>
      <c r="I110" s="21"/>
      <c r="J110" s="2"/>
      <c r="K110" s="2"/>
      <c r="L110" s="22"/>
      <c r="M110" s="2"/>
      <c r="N110" s="27">
        <f t="shared" si="2"/>
        <v>2314296</v>
      </c>
    </row>
    <row r="111" spans="1:14">
      <c r="A111" s="4">
        <v>92</v>
      </c>
      <c r="B111" s="2" t="s">
        <v>55</v>
      </c>
      <c r="C111" s="4">
        <v>4169</v>
      </c>
      <c r="D111" s="4">
        <v>20</v>
      </c>
      <c r="E111" s="2" t="s">
        <v>165</v>
      </c>
      <c r="F111" s="1" t="s">
        <v>309</v>
      </c>
      <c r="G111" s="2" t="s">
        <v>460</v>
      </c>
      <c r="H111" s="25">
        <v>1677482</v>
      </c>
      <c r="I111" s="21"/>
      <c r="J111" s="2"/>
      <c r="K111" s="2"/>
      <c r="L111" s="22"/>
      <c r="M111" s="2"/>
      <c r="N111" s="27">
        <f t="shared" si="2"/>
        <v>1677482</v>
      </c>
    </row>
    <row r="112" spans="1:14">
      <c r="A112" s="4">
        <v>93</v>
      </c>
      <c r="B112" s="2" t="s">
        <v>51</v>
      </c>
      <c r="C112" s="4">
        <v>4169</v>
      </c>
      <c r="D112" s="4">
        <v>20</v>
      </c>
      <c r="E112" s="2" t="s">
        <v>265</v>
      </c>
      <c r="F112" s="1"/>
      <c r="G112" s="2"/>
      <c r="H112" s="25">
        <v>1677482</v>
      </c>
      <c r="I112" s="21"/>
      <c r="J112" s="1"/>
      <c r="K112" s="2"/>
      <c r="L112" s="22"/>
      <c r="M112" s="2"/>
      <c r="N112" s="27" t="e">
        <f>+H112+I112+#REF!+K112+L112+M112</f>
        <v>#REF!</v>
      </c>
    </row>
    <row r="113" spans="1:16">
      <c r="A113" s="4"/>
      <c r="B113" s="2"/>
      <c r="C113" s="4"/>
      <c r="D113" s="4"/>
      <c r="E113" s="2"/>
      <c r="F113" s="1"/>
      <c r="G113" s="24"/>
      <c r="H113" s="25"/>
      <c r="I113" s="21"/>
      <c r="J113" s="2"/>
      <c r="K113" s="2"/>
      <c r="L113" s="22"/>
      <c r="M113" s="2"/>
      <c r="N113" s="27"/>
    </row>
    <row r="114" spans="1:16">
      <c r="A114" s="4"/>
      <c r="B114" s="24" t="s">
        <v>56</v>
      </c>
      <c r="C114" s="4"/>
      <c r="D114" s="4"/>
      <c r="E114" s="2"/>
      <c r="F114" s="1"/>
      <c r="G114" s="2"/>
      <c r="H114" s="20"/>
      <c r="I114" s="21"/>
      <c r="J114" s="2"/>
      <c r="K114" s="2"/>
      <c r="L114" s="22"/>
      <c r="M114" s="2"/>
      <c r="N114" s="27"/>
      <c r="P114" s="3" t="s">
        <v>177</v>
      </c>
    </row>
    <row r="115" spans="1:16">
      <c r="A115" s="4">
        <v>94</v>
      </c>
      <c r="B115" s="2" t="s">
        <v>57</v>
      </c>
      <c r="C115" s="4" t="s">
        <v>116</v>
      </c>
      <c r="D115" s="4" t="s">
        <v>108</v>
      </c>
      <c r="E115" s="2" t="s">
        <v>475</v>
      </c>
      <c r="F115" s="35"/>
      <c r="G115" s="1" t="s">
        <v>58</v>
      </c>
      <c r="H115" s="25">
        <v>6137751</v>
      </c>
      <c r="I115" s="21"/>
      <c r="J115" s="2"/>
      <c r="K115" s="2"/>
      <c r="L115" s="22"/>
      <c r="M115" s="22">
        <v>2735584</v>
      </c>
      <c r="N115" s="27">
        <f t="shared" ref="N115:N124" si="3">+H115+I115+J115+K115+L115+M115</f>
        <v>8873335</v>
      </c>
      <c r="P115" s="3" t="s">
        <v>178</v>
      </c>
    </row>
    <row r="116" spans="1:16">
      <c r="A116" s="4">
        <v>95</v>
      </c>
      <c r="B116" s="2" t="s">
        <v>44</v>
      </c>
      <c r="C116" s="4">
        <v>4044</v>
      </c>
      <c r="D116" s="4">
        <v>23</v>
      </c>
      <c r="E116" s="2" t="s">
        <v>23</v>
      </c>
      <c r="F116" s="1" t="s">
        <v>184</v>
      </c>
      <c r="G116" s="2" t="s">
        <v>404</v>
      </c>
      <c r="H116" s="28">
        <v>2048297</v>
      </c>
      <c r="I116" s="21"/>
      <c r="J116" s="2"/>
      <c r="K116" s="2"/>
      <c r="L116" s="22"/>
      <c r="M116" s="2"/>
      <c r="N116" s="27">
        <f t="shared" si="3"/>
        <v>2048297</v>
      </c>
    </row>
    <row r="117" spans="1:16">
      <c r="A117" s="4">
        <v>96</v>
      </c>
      <c r="B117" s="2" t="s">
        <v>18</v>
      </c>
      <c r="C117" s="4">
        <v>4210</v>
      </c>
      <c r="D117" s="4">
        <v>22</v>
      </c>
      <c r="E117" s="2" t="s">
        <v>35</v>
      </c>
      <c r="F117" s="1" t="s">
        <v>218</v>
      </c>
      <c r="G117" s="2" t="s">
        <v>425</v>
      </c>
      <c r="H117" s="28">
        <v>1855038</v>
      </c>
      <c r="I117" s="21"/>
      <c r="J117" s="2"/>
      <c r="K117" s="2"/>
      <c r="L117" s="22"/>
      <c r="M117" s="2"/>
      <c r="N117" s="27">
        <f t="shared" si="3"/>
        <v>1855038</v>
      </c>
    </row>
    <row r="118" spans="1:16">
      <c r="A118" s="4">
        <v>97</v>
      </c>
      <c r="B118" s="2" t="s">
        <v>18</v>
      </c>
      <c r="C118" s="4">
        <v>4210</v>
      </c>
      <c r="D118" s="4">
        <v>22</v>
      </c>
      <c r="E118" s="2" t="s">
        <v>35</v>
      </c>
      <c r="F118" s="1" t="s">
        <v>219</v>
      </c>
      <c r="G118" s="2" t="s">
        <v>402</v>
      </c>
      <c r="H118" s="28">
        <v>1855038</v>
      </c>
      <c r="I118" s="21"/>
      <c r="J118" s="2"/>
      <c r="K118" s="2"/>
      <c r="L118" s="22"/>
      <c r="M118" s="2"/>
      <c r="N118" s="27">
        <f t="shared" si="3"/>
        <v>1855038</v>
      </c>
    </row>
    <row r="119" spans="1:16">
      <c r="A119" s="4">
        <v>98</v>
      </c>
      <c r="B119" s="2" t="s">
        <v>18</v>
      </c>
      <c r="C119" s="4">
        <v>4210</v>
      </c>
      <c r="D119" s="4">
        <v>22</v>
      </c>
      <c r="E119" s="2" t="s">
        <v>104</v>
      </c>
      <c r="F119" s="1" t="s">
        <v>220</v>
      </c>
      <c r="G119" s="2" t="s">
        <v>387</v>
      </c>
      <c r="H119" s="28">
        <v>1855038</v>
      </c>
      <c r="I119" s="21"/>
      <c r="J119" s="2"/>
      <c r="K119" s="2"/>
      <c r="L119" s="22"/>
      <c r="M119" s="2"/>
      <c r="N119" s="27">
        <f t="shared" si="3"/>
        <v>1855038</v>
      </c>
    </row>
    <row r="120" spans="1:16">
      <c r="A120" s="4">
        <v>99</v>
      </c>
      <c r="B120" s="2" t="s">
        <v>18</v>
      </c>
      <c r="C120" s="4">
        <v>4210</v>
      </c>
      <c r="D120" s="4">
        <v>22</v>
      </c>
      <c r="E120" s="2" t="s">
        <v>176</v>
      </c>
      <c r="F120" s="1" t="s">
        <v>241</v>
      </c>
      <c r="G120" s="2" t="s">
        <v>331</v>
      </c>
      <c r="H120" s="28">
        <v>1855038</v>
      </c>
      <c r="I120" s="21"/>
      <c r="J120" s="2"/>
      <c r="K120" s="2"/>
      <c r="L120" s="22"/>
      <c r="M120" s="2"/>
      <c r="N120" s="27">
        <f t="shared" si="3"/>
        <v>1855038</v>
      </c>
    </row>
    <row r="121" spans="1:16">
      <c r="A121" s="4">
        <v>100</v>
      </c>
      <c r="B121" s="2" t="s">
        <v>18</v>
      </c>
      <c r="C121" s="4">
        <v>4210</v>
      </c>
      <c r="D121" s="4">
        <v>22</v>
      </c>
      <c r="E121" s="2" t="s">
        <v>35</v>
      </c>
      <c r="F121" s="1" t="s">
        <v>194</v>
      </c>
      <c r="G121" s="2" t="s">
        <v>396</v>
      </c>
      <c r="H121" s="28">
        <v>1855038</v>
      </c>
      <c r="I121" s="21"/>
      <c r="J121" s="2"/>
      <c r="K121" s="2"/>
      <c r="L121" s="22"/>
      <c r="M121" s="2"/>
      <c r="N121" s="27">
        <f t="shared" si="3"/>
        <v>1855038</v>
      </c>
    </row>
    <row r="122" spans="1:16">
      <c r="A122" s="4">
        <v>101</v>
      </c>
      <c r="B122" s="2" t="s">
        <v>18</v>
      </c>
      <c r="C122" s="4">
        <v>4210</v>
      </c>
      <c r="D122" s="4">
        <v>22</v>
      </c>
      <c r="E122" s="2" t="s">
        <v>35</v>
      </c>
      <c r="F122" s="2" t="s">
        <v>158</v>
      </c>
      <c r="G122" s="1" t="s">
        <v>19</v>
      </c>
      <c r="H122" s="28">
        <v>1855038</v>
      </c>
      <c r="I122" s="21"/>
      <c r="J122" s="2"/>
      <c r="K122" s="2"/>
      <c r="L122" s="22"/>
      <c r="M122" s="2"/>
      <c r="N122" s="27">
        <f t="shared" si="3"/>
        <v>1855038</v>
      </c>
    </row>
    <row r="123" spans="1:16">
      <c r="A123" s="4">
        <v>102</v>
      </c>
      <c r="B123" s="2" t="s">
        <v>18</v>
      </c>
      <c r="C123" s="4">
        <v>4210</v>
      </c>
      <c r="D123" s="4">
        <v>22</v>
      </c>
      <c r="E123" s="2" t="s">
        <v>35</v>
      </c>
      <c r="F123" s="1" t="s">
        <v>480</v>
      </c>
      <c r="G123" s="2" t="s">
        <v>375</v>
      </c>
      <c r="H123" s="28">
        <v>1855038</v>
      </c>
      <c r="I123" s="21"/>
      <c r="J123" s="2"/>
      <c r="K123" s="2"/>
      <c r="L123" s="22"/>
      <c r="M123" s="2"/>
      <c r="N123" s="27">
        <f t="shared" si="3"/>
        <v>1855038</v>
      </c>
    </row>
    <row r="124" spans="1:16">
      <c r="A124" s="4">
        <v>103</v>
      </c>
      <c r="B124" s="2" t="s">
        <v>54</v>
      </c>
      <c r="C124" s="4">
        <v>3124</v>
      </c>
      <c r="D124" s="4">
        <v>16</v>
      </c>
      <c r="E124" s="2" t="s">
        <v>310</v>
      </c>
      <c r="F124" s="35" t="s">
        <v>453</v>
      </c>
      <c r="G124" s="2" t="s">
        <v>454</v>
      </c>
      <c r="H124" s="28">
        <v>2314296</v>
      </c>
      <c r="I124" s="21"/>
      <c r="J124" s="2"/>
      <c r="K124" s="2"/>
      <c r="L124" s="22"/>
      <c r="M124" s="2"/>
      <c r="N124" s="27">
        <f t="shared" si="3"/>
        <v>2314296</v>
      </c>
    </row>
    <row r="125" spans="1:16">
      <c r="A125" s="4">
        <v>104</v>
      </c>
      <c r="B125" s="2" t="s">
        <v>25</v>
      </c>
      <c r="C125" s="4">
        <v>2044</v>
      </c>
      <c r="D125" s="4">
        <v>11</v>
      </c>
      <c r="E125" s="2" t="s">
        <v>35</v>
      </c>
      <c r="F125" s="1" t="s">
        <v>128</v>
      </c>
      <c r="G125" s="2" t="s">
        <v>419</v>
      </c>
      <c r="H125" s="25">
        <v>2923678</v>
      </c>
      <c r="I125" s="21"/>
      <c r="J125" s="45"/>
      <c r="K125" s="2"/>
      <c r="L125" s="22"/>
      <c r="M125" s="2"/>
      <c r="N125" s="27" t="e">
        <f>+H125+I125+#REF!+K125+L125+M125</f>
        <v>#REF!</v>
      </c>
    </row>
    <row r="126" spans="1:16">
      <c r="A126" s="4">
        <v>105</v>
      </c>
      <c r="B126" s="2" t="s">
        <v>59</v>
      </c>
      <c r="C126" s="4">
        <v>4169</v>
      </c>
      <c r="D126" s="4">
        <v>20</v>
      </c>
      <c r="E126" s="2" t="s">
        <v>266</v>
      </c>
      <c r="F126" s="1" t="s">
        <v>124</v>
      </c>
      <c r="G126" s="2" t="s">
        <v>413</v>
      </c>
      <c r="H126" s="25">
        <v>1677482</v>
      </c>
      <c r="I126" s="21"/>
      <c r="J126" s="2"/>
      <c r="K126" s="2"/>
      <c r="L126" s="22"/>
      <c r="M126" s="2"/>
      <c r="N126" s="27">
        <f>+H126+I126+J126+K126+L126+M126</f>
        <v>1677482</v>
      </c>
    </row>
    <row r="127" spans="1:16" ht="15.75" customHeight="1">
      <c r="A127" s="4">
        <v>106</v>
      </c>
      <c r="B127" s="2" t="s">
        <v>50</v>
      </c>
      <c r="C127" s="4">
        <v>4169</v>
      </c>
      <c r="D127" s="4">
        <v>20</v>
      </c>
      <c r="E127" s="2" t="s">
        <v>267</v>
      </c>
      <c r="F127" s="1" t="s">
        <v>355</v>
      </c>
      <c r="G127" s="2" t="s">
        <v>389</v>
      </c>
      <c r="H127" s="25">
        <v>1677482</v>
      </c>
      <c r="I127" s="21"/>
      <c r="J127" s="2"/>
      <c r="K127" s="2"/>
      <c r="L127" s="22"/>
      <c r="M127" s="2"/>
      <c r="N127" s="27">
        <f>+H127+I127+J127+K127+L127+M127</f>
        <v>1677482</v>
      </c>
    </row>
    <row r="128" spans="1:16">
      <c r="A128" s="4">
        <v>107</v>
      </c>
      <c r="B128" s="2" t="s">
        <v>61</v>
      </c>
      <c r="C128" s="4">
        <v>4169</v>
      </c>
      <c r="D128" s="4">
        <v>20</v>
      </c>
      <c r="E128" s="2" t="s">
        <v>221</v>
      </c>
      <c r="F128" s="1" t="s">
        <v>488</v>
      </c>
      <c r="G128" s="2" t="s">
        <v>489</v>
      </c>
      <c r="H128" s="25">
        <v>1677482</v>
      </c>
      <c r="I128" s="21"/>
      <c r="J128" s="2"/>
      <c r="K128" s="2"/>
      <c r="L128" s="22"/>
      <c r="M128" s="2"/>
      <c r="N128" s="27">
        <f>+H128+I128+J128+K128+L128+M128</f>
        <v>1677482</v>
      </c>
    </row>
    <row r="129" spans="1:18">
      <c r="A129" s="4"/>
      <c r="B129" s="2"/>
      <c r="C129" s="4"/>
      <c r="D129" s="4"/>
      <c r="E129" s="2"/>
      <c r="F129" s="1"/>
      <c r="G129" s="2"/>
      <c r="H129" s="25"/>
      <c r="I129" s="21"/>
      <c r="J129" s="2"/>
      <c r="K129" s="2"/>
      <c r="L129" s="22"/>
      <c r="M129" s="2"/>
      <c r="N129" s="27"/>
    </row>
    <row r="130" spans="1:18">
      <c r="A130" s="4"/>
      <c r="B130" s="24" t="s">
        <v>62</v>
      </c>
      <c r="C130" s="4"/>
      <c r="D130" s="4"/>
      <c r="E130" s="2"/>
      <c r="F130" s="1"/>
      <c r="G130" s="2"/>
      <c r="H130" s="20"/>
      <c r="I130" s="21"/>
      <c r="J130" s="2"/>
      <c r="K130" s="2"/>
      <c r="L130" s="22"/>
      <c r="M130" s="2"/>
      <c r="N130" s="27"/>
    </row>
    <row r="131" spans="1:18">
      <c r="A131" s="4">
        <v>108</v>
      </c>
      <c r="B131" s="2" t="s">
        <v>48</v>
      </c>
      <c r="C131" s="4" t="s">
        <v>116</v>
      </c>
      <c r="D131" s="4" t="s">
        <v>108</v>
      </c>
      <c r="E131" s="2" t="s">
        <v>305</v>
      </c>
      <c r="G131" s="1" t="s">
        <v>63</v>
      </c>
      <c r="H131" s="25">
        <v>6137751</v>
      </c>
      <c r="I131" s="21"/>
      <c r="J131" s="2"/>
      <c r="K131" s="2"/>
      <c r="L131" s="22"/>
      <c r="M131" s="22">
        <v>2735584</v>
      </c>
      <c r="N131" s="27">
        <f>+H131+I131+J131+K131+L131+M131</f>
        <v>8873335</v>
      </c>
    </row>
    <row r="132" spans="1:18">
      <c r="A132" s="4">
        <v>109</v>
      </c>
      <c r="B132" s="2" t="s">
        <v>18</v>
      </c>
      <c r="C132" s="4">
        <v>4210</v>
      </c>
      <c r="D132" s="4">
        <v>22</v>
      </c>
      <c r="E132" s="2" t="s">
        <v>151</v>
      </c>
      <c r="F132" s="1" t="s">
        <v>159</v>
      </c>
      <c r="G132" s="2" t="s">
        <v>401</v>
      </c>
      <c r="H132" s="28">
        <v>1855038</v>
      </c>
      <c r="I132" s="21"/>
      <c r="J132" s="2"/>
      <c r="K132" s="2"/>
      <c r="L132" s="22"/>
      <c r="M132" s="2"/>
      <c r="N132" s="27">
        <f>+H132+I132+J132+K132+L132+M132</f>
        <v>1855038</v>
      </c>
    </row>
    <row r="133" spans="1:18">
      <c r="A133" s="4">
        <v>110</v>
      </c>
      <c r="B133" s="2" t="s">
        <v>18</v>
      </c>
      <c r="C133" s="4">
        <v>4210</v>
      </c>
      <c r="D133" s="4">
        <v>22</v>
      </c>
      <c r="E133" s="2" t="s">
        <v>23</v>
      </c>
      <c r="F133" s="1" t="s">
        <v>324</v>
      </c>
      <c r="G133" s="2" t="s">
        <v>387</v>
      </c>
      <c r="H133" s="28">
        <v>1855038</v>
      </c>
      <c r="I133" s="21"/>
      <c r="J133" s="2"/>
      <c r="K133" s="2"/>
      <c r="L133" s="22"/>
      <c r="M133" s="2"/>
      <c r="N133" s="27">
        <f>+H133+I133+J133+K133+L133+M133</f>
        <v>1855038</v>
      </c>
    </row>
    <row r="134" spans="1:18">
      <c r="A134" s="4">
        <v>111</v>
      </c>
      <c r="B134" s="2" t="s">
        <v>18</v>
      </c>
      <c r="C134" s="4">
        <v>4210</v>
      </c>
      <c r="D134" s="4">
        <v>22</v>
      </c>
      <c r="E134" s="2" t="s">
        <v>23</v>
      </c>
      <c r="F134" s="2" t="s">
        <v>239</v>
      </c>
      <c r="G134" s="1" t="s">
        <v>19</v>
      </c>
      <c r="H134" s="28">
        <v>1855038</v>
      </c>
      <c r="I134" s="21"/>
      <c r="J134" s="1"/>
      <c r="K134" s="2"/>
      <c r="L134" s="22"/>
      <c r="M134" s="2"/>
      <c r="N134" s="27" t="e">
        <f>+H134+I134+#REF!+K134+L134+M134</f>
        <v>#REF!</v>
      </c>
    </row>
    <row r="135" spans="1:18">
      <c r="A135" s="4">
        <v>112</v>
      </c>
      <c r="B135" s="2" t="s">
        <v>18</v>
      </c>
      <c r="C135" s="4">
        <v>4210</v>
      </c>
      <c r="D135" s="4">
        <v>22</v>
      </c>
      <c r="E135" s="2" t="s">
        <v>23</v>
      </c>
      <c r="F135" s="2" t="s">
        <v>268</v>
      </c>
      <c r="G135" s="1" t="s">
        <v>19</v>
      </c>
      <c r="H135" s="28">
        <v>1855038</v>
      </c>
      <c r="I135" s="21"/>
      <c r="J135" s="2"/>
      <c r="K135" s="2"/>
      <c r="L135" s="22"/>
      <c r="M135" s="2"/>
      <c r="N135" s="27">
        <f>+H135+I135+J135+K135+L135+M135</f>
        <v>1855038</v>
      </c>
    </row>
    <row r="136" spans="1:18">
      <c r="A136" s="4">
        <v>113</v>
      </c>
      <c r="B136" s="2"/>
      <c r="C136" s="4">
        <v>3124</v>
      </c>
      <c r="D136" s="4">
        <v>16</v>
      </c>
      <c r="E136" s="2" t="s">
        <v>23</v>
      </c>
      <c r="F136" s="1" t="s">
        <v>126</v>
      </c>
      <c r="G136" s="2" t="s">
        <v>451</v>
      </c>
      <c r="H136" s="28">
        <v>2314296</v>
      </c>
      <c r="I136" s="21"/>
      <c r="J136" s="2"/>
      <c r="K136" s="2"/>
      <c r="L136" s="22"/>
      <c r="M136" s="2"/>
      <c r="N136" s="27">
        <f>+H136+I136+J136+K136+L136+M136</f>
        <v>2314296</v>
      </c>
    </row>
    <row r="137" spans="1:18">
      <c r="A137" s="4">
        <v>114</v>
      </c>
      <c r="B137" s="2" t="s">
        <v>54</v>
      </c>
      <c r="C137" s="4">
        <v>3124</v>
      </c>
      <c r="D137" s="4">
        <v>16</v>
      </c>
      <c r="E137" s="2" t="s">
        <v>23</v>
      </c>
      <c r="F137" s="5" t="s">
        <v>446</v>
      </c>
      <c r="G137" s="2" t="s">
        <v>447</v>
      </c>
      <c r="H137" s="28">
        <v>2314296</v>
      </c>
      <c r="I137" s="21"/>
      <c r="J137" s="1" t="s">
        <v>119</v>
      </c>
      <c r="K137" s="2"/>
      <c r="L137" s="22"/>
      <c r="M137" s="2"/>
      <c r="N137" s="27" t="e">
        <f>+H137+I137+#REF!+K137+L137+M137</f>
        <v>#REF!</v>
      </c>
    </row>
    <row r="138" spans="1:18">
      <c r="A138" s="4">
        <v>115</v>
      </c>
      <c r="B138" s="2" t="s">
        <v>61</v>
      </c>
      <c r="C138" s="4">
        <v>4169</v>
      </c>
      <c r="D138" s="4">
        <v>20</v>
      </c>
      <c r="E138" s="2" t="s">
        <v>307</v>
      </c>
      <c r="F138" s="1"/>
      <c r="G138" s="2"/>
      <c r="H138" s="25">
        <v>1677482</v>
      </c>
      <c r="I138" s="21"/>
      <c r="J138" s="2"/>
      <c r="K138" s="2"/>
      <c r="L138" s="22"/>
      <c r="M138" s="2"/>
      <c r="N138" s="27">
        <f>+H138+I138+J138+K138+L138+M138</f>
        <v>1677482</v>
      </c>
    </row>
    <row r="139" spans="1:18">
      <c r="A139" s="4">
        <v>116</v>
      </c>
      <c r="B139" s="2" t="s">
        <v>50</v>
      </c>
      <c r="C139" s="4">
        <v>4169</v>
      </c>
      <c r="D139" s="4">
        <v>20</v>
      </c>
      <c r="E139" s="2" t="s">
        <v>269</v>
      </c>
      <c r="F139" s="1" t="s">
        <v>125</v>
      </c>
      <c r="G139" s="2" t="s">
        <v>394</v>
      </c>
      <c r="H139" s="25">
        <v>1677482</v>
      </c>
      <c r="I139" s="21"/>
      <c r="J139" s="2"/>
      <c r="K139" s="2"/>
      <c r="L139" s="22"/>
      <c r="M139" s="2"/>
      <c r="N139" s="27">
        <f>+H139+I139+J139+K139+L139+M139</f>
        <v>1677482</v>
      </c>
    </row>
    <row r="140" spans="1:18">
      <c r="A140" s="4"/>
      <c r="B140" s="2"/>
      <c r="C140" s="4"/>
      <c r="D140" s="4"/>
      <c r="E140" s="2"/>
      <c r="F140" s="1"/>
      <c r="G140" s="2"/>
      <c r="H140" s="25"/>
      <c r="I140" s="21"/>
      <c r="J140" s="2"/>
      <c r="K140" s="2"/>
      <c r="L140" s="22"/>
      <c r="M140" s="2"/>
      <c r="N140" s="27"/>
    </row>
    <row r="141" spans="1:18">
      <c r="A141" s="4"/>
      <c r="B141" s="24" t="s">
        <v>64</v>
      </c>
      <c r="C141" s="4"/>
      <c r="D141" s="4"/>
      <c r="E141" s="2"/>
      <c r="F141" s="1"/>
      <c r="G141" s="2"/>
      <c r="H141" s="20"/>
      <c r="I141" s="21"/>
      <c r="J141" s="2"/>
      <c r="K141" s="2"/>
      <c r="L141" s="22"/>
      <c r="M141" s="2"/>
      <c r="N141" s="27"/>
      <c r="P141" s="3" t="s">
        <v>175</v>
      </c>
      <c r="Q141" s="3" t="s">
        <v>306</v>
      </c>
    </row>
    <row r="142" spans="1:18">
      <c r="A142" s="4"/>
      <c r="B142" s="24" t="s">
        <v>65</v>
      </c>
      <c r="C142" s="4"/>
      <c r="D142" s="4"/>
      <c r="E142" s="2"/>
      <c r="F142" s="1"/>
      <c r="G142" s="2"/>
      <c r="H142" s="20"/>
      <c r="I142" s="21"/>
      <c r="J142" s="2"/>
      <c r="K142" s="2"/>
      <c r="L142" s="22"/>
      <c r="M142" s="2"/>
      <c r="N142" s="27"/>
    </row>
    <row r="143" spans="1:18" ht="15">
      <c r="A143" s="4">
        <v>117</v>
      </c>
      <c r="B143" s="2" t="s">
        <v>48</v>
      </c>
      <c r="C143" s="4" t="s">
        <v>116</v>
      </c>
      <c r="D143" s="4" t="s">
        <v>108</v>
      </c>
      <c r="E143" s="2" t="s">
        <v>321</v>
      </c>
      <c r="F143" s="35"/>
      <c r="G143" s="1" t="s">
        <v>322</v>
      </c>
      <c r="H143" s="25">
        <v>6137751</v>
      </c>
      <c r="I143" s="21"/>
      <c r="J143" s="2"/>
      <c r="K143" s="2"/>
      <c r="L143" s="22"/>
      <c r="M143" s="33">
        <f>H143*40%</f>
        <v>2455100.4</v>
      </c>
      <c r="N143" s="27">
        <f>+H143+I143+J143+K143+L143+M143</f>
        <v>8592851.4000000004</v>
      </c>
      <c r="P143" s="3" t="s">
        <v>136</v>
      </c>
      <c r="Q143" s="3" t="s">
        <v>187</v>
      </c>
    </row>
    <row r="144" spans="1:18">
      <c r="A144" s="4"/>
      <c r="B144" s="2"/>
      <c r="C144" s="4"/>
      <c r="D144" s="4"/>
      <c r="E144" s="2"/>
      <c r="F144" s="1"/>
      <c r="G144" s="2"/>
      <c r="H144" s="20"/>
      <c r="I144" s="21"/>
      <c r="J144" s="2"/>
      <c r="K144" s="2"/>
      <c r="L144" s="22"/>
      <c r="M144" s="2"/>
      <c r="N144" s="27"/>
      <c r="P144" s="3" t="s">
        <v>189</v>
      </c>
      <c r="R144" s="3" t="s">
        <v>188</v>
      </c>
    </row>
    <row r="145" spans="1:18">
      <c r="A145" s="4"/>
      <c r="B145" s="24" t="s">
        <v>66</v>
      </c>
      <c r="C145" s="4"/>
      <c r="D145" s="4"/>
      <c r="E145" s="2"/>
      <c r="F145" s="1"/>
      <c r="G145" s="2"/>
      <c r="H145" s="20"/>
      <c r="I145" s="21"/>
      <c r="J145" s="2"/>
      <c r="K145" s="2"/>
      <c r="L145" s="22"/>
      <c r="M145" s="2"/>
      <c r="N145" s="27"/>
      <c r="P145" s="3" t="s">
        <v>191</v>
      </c>
      <c r="R145" s="3" t="s">
        <v>190</v>
      </c>
    </row>
    <row r="146" spans="1:18">
      <c r="A146" s="4"/>
      <c r="B146" s="24" t="s">
        <v>67</v>
      </c>
      <c r="C146" s="4"/>
      <c r="D146" s="4"/>
      <c r="E146" s="2"/>
      <c r="F146" s="1"/>
      <c r="G146" s="2"/>
      <c r="H146" s="20"/>
      <c r="I146" s="21"/>
      <c r="J146" s="2"/>
      <c r="K146" s="2"/>
      <c r="L146" s="22"/>
      <c r="M146" s="2"/>
      <c r="N146" s="27"/>
      <c r="P146" s="3" t="s">
        <v>186</v>
      </c>
    </row>
    <row r="147" spans="1:18">
      <c r="A147" s="4">
        <v>118</v>
      </c>
      <c r="B147" s="2" t="s">
        <v>48</v>
      </c>
      <c r="C147" s="4" t="s">
        <v>116</v>
      </c>
      <c r="D147" s="4" t="s">
        <v>108</v>
      </c>
      <c r="E147" s="2" t="s">
        <v>457</v>
      </c>
      <c r="F147" s="35"/>
      <c r="G147" s="1" t="s">
        <v>458</v>
      </c>
      <c r="H147" s="25">
        <v>6137751</v>
      </c>
      <c r="I147" s="21"/>
      <c r="J147" s="2"/>
      <c r="K147" s="2"/>
      <c r="L147" s="22"/>
      <c r="M147" s="2">
        <v>2735584</v>
      </c>
      <c r="N147" s="27">
        <f>+H147+I147+J147+K147+L147+M147</f>
        <v>8873335</v>
      </c>
    </row>
    <row r="148" spans="1:18">
      <c r="A148" s="4"/>
      <c r="B148" s="2"/>
      <c r="C148" s="4"/>
      <c r="D148" s="4"/>
      <c r="E148" s="2"/>
      <c r="F148" s="1"/>
      <c r="G148" s="2"/>
      <c r="H148" s="20"/>
      <c r="I148" s="21"/>
      <c r="J148" s="2"/>
      <c r="K148" s="2"/>
      <c r="L148" s="22"/>
      <c r="M148" s="2"/>
      <c r="N148" s="27"/>
    </row>
    <row r="149" spans="1:18">
      <c r="A149" s="4"/>
      <c r="B149" s="24" t="s">
        <v>68</v>
      </c>
      <c r="C149" s="4"/>
      <c r="D149" s="4"/>
      <c r="E149" s="2"/>
      <c r="F149" s="1"/>
      <c r="G149" s="2"/>
      <c r="H149" s="20"/>
      <c r="I149" s="21"/>
      <c r="J149" s="2"/>
      <c r="K149" s="2"/>
      <c r="L149" s="22"/>
      <c r="M149" s="2"/>
      <c r="N149" s="27"/>
    </row>
    <row r="150" spans="1:18" ht="15">
      <c r="A150" s="4">
        <v>119</v>
      </c>
      <c r="B150" s="2" t="s">
        <v>48</v>
      </c>
      <c r="C150" s="4" t="s">
        <v>116</v>
      </c>
      <c r="D150" s="4" t="s">
        <v>108</v>
      </c>
      <c r="E150" s="2" t="s">
        <v>470</v>
      </c>
      <c r="F150" s="35"/>
      <c r="G150" s="1" t="s">
        <v>492</v>
      </c>
      <c r="H150" s="25">
        <v>6137751</v>
      </c>
      <c r="I150" s="21"/>
      <c r="J150" s="2"/>
      <c r="K150" s="2"/>
      <c r="L150" s="22"/>
      <c r="M150" s="33">
        <f>H150*50%</f>
        <v>3068875.5</v>
      </c>
      <c r="N150" s="27">
        <f>+H150+I150+J150+K150+L150+M150</f>
        <v>9206626.5</v>
      </c>
      <c r="P150" s="3" t="s">
        <v>137</v>
      </c>
      <c r="Q150" s="3" t="s">
        <v>179</v>
      </c>
    </row>
    <row r="151" spans="1:18">
      <c r="A151" s="4">
        <v>120</v>
      </c>
      <c r="B151" s="2" t="s">
        <v>18</v>
      </c>
      <c r="C151" s="4">
        <v>4210</v>
      </c>
      <c r="D151" s="4">
        <v>22</v>
      </c>
      <c r="E151" s="2" t="s">
        <v>23</v>
      </c>
      <c r="F151" s="1" t="s">
        <v>195</v>
      </c>
      <c r="G151" s="2" t="s">
        <v>69</v>
      </c>
      <c r="H151" s="28">
        <v>1855038</v>
      </c>
      <c r="I151" s="21"/>
      <c r="J151" s="2"/>
      <c r="K151" s="2"/>
      <c r="L151" s="22"/>
      <c r="M151" s="2"/>
      <c r="N151" s="27">
        <f>+H151+I151+J151+K151+L151+M151</f>
        <v>1855038</v>
      </c>
    </row>
    <row r="152" spans="1:18">
      <c r="A152" s="4"/>
      <c r="B152" s="2"/>
      <c r="C152" s="4"/>
      <c r="D152" s="4"/>
      <c r="E152" s="2"/>
      <c r="F152" s="1"/>
      <c r="G152" s="2"/>
      <c r="H152" s="28"/>
      <c r="I152" s="21"/>
      <c r="J152" s="2"/>
      <c r="K152" s="2"/>
      <c r="L152" s="22"/>
      <c r="M152" s="2"/>
      <c r="N152" s="27"/>
    </row>
    <row r="153" spans="1:18">
      <c r="A153" s="4"/>
      <c r="B153" s="24" t="s">
        <v>333</v>
      </c>
      <c r="C153" s="4"/>
      <c r="D153" s="4"/>
      <c r="E153" s="2"/>
      <c r="F153" s="1"/>
      <c r="G153" s="38"/>
      <c r="H153" s="20"/>
      <c r="I153" s="21"/>
      <c r="J153" s="2"/>
      <c r="K153" s="2"/>
      <c r="L153" s="22"/>
      <c r="M153" s="2"/>
      <c r="N153" s="27">
        <f>+H161+I153+J153+K153+L153+M153</f>
        <v>2477510</v>
      </c>
    </row>
    <row r="154" spans="1:18">
      <c r="A154" s="4">
        <v>121</v>
      </c>
      <c r="B154" s="2" t="s">
        <v>26</v>
      </c>
      <c r="C154" s="4" t="s">
        <v>112</v>
      </c>
      <c r="D154" s="4">
        <v>6</v>
      </c>
      <c r="E154" s="1" t="s">
        <v>373</v>
      </c>
      <c r="F154" s="35"/>
      <c r="G154" s="2" t="s">
        <v>349</v>
      </c>
      <c r="H154" s="28">
        <v>4045678</v>
      </c>
      <c r="I154" s="21"/>
      <c r="J154" s="2"/>
      <c r="K154" s="2"/>
      <c r="L154" s="22"/>
      <c r="M154" s="2"/>
      <c r="N154" s="27">
        <f>+H162+I154+J154+K154+L154+M154</f>
        <v>2477510</v>
      </c>
    </row>
    <row r="155" spans="1:18">
      <c r="A155" s="4">
        <v>122</v>
      </c>
      <c r="B155" s="2" t="s">
        <v>18</v>
      </c>
      <c r="C155" s="4">
        <v>4210</v>
      </c>
      <c r="D155" s="4">
        <v>22</v>
      </c>
      <c r="E155" s="2" t="s">
        <v>23</v>
      </c>
      <c r="F155" s="1" t="s">
        <v>155</v>
      </c>
      <c r="G155" s="2" t="s">
        <v>325</v>
      </c>
      <c r="H155" s="28">
        <v>1855038</v>
      </c>
      <c r="I155" s="21"/>
      <c r="J155" s="2"/>
      <c r="K155" s="2"/>
      <c r="L155" s="22"/>
      <c r="M155" s="2"/>
      <c r="N155" s="27">
        <f>+H163+I155+J155+K155+L155+M155</f>
        <v>2477510</v>
      </c>
    </row>
    <row r="156" spans="1:18">
      <c r="A156" s="4"/>
      <c r="B156" s="2"/>
      <c r="C156" s="4"/>
      <c r="D156" s="4"/>
      <c r="E156" s="2"/>
      <c r="F156" s="1"/>
      <c r="G156" s="2"/>
      <c r="H156" s="28"/>
      <c r="I156" s="21"/>
      <c r="J156" s="2"/>
      <c r="K156" s="2"/>
      <c r="L156" s="22"/>
      <c r="M156" s="2"/>
      <c r="N156" s="27"/>
    </row>
    <row r="157" spans="1:18">
      <c r="A157" s="4"/>
      <c r="B157" s="24" t="s">
        <v>335</v>
      </c>
      <c r="C157" s="4"/>
      <c r="D157" s="4"/>
      <c r="E157" s="2"/>
      <c r="F157" s="1"/>
      <c r="G157" s="2"/>
      <c r="H157" s="20"/>
      <c r="I157" s="21"/>
      <c r="J157" s="2"/>
      <c r="K157" s="2"/>
      <c r="L157" s="22"/>
      <c r="M157" s="2"/>
      <c r="N157" s="27"/>
    </row>
    <row r="158" spans="1:18">
      <c r="A158" s="4"/>
      <c r="B158" s="24"/>
      <c r="C158" s="4"/>
      <c r="D158" s="4"/>
      <c r="E158" s="2"/>
      <c r="F158" s="1"/>
      <c r="G158" s="2"/>
      <c r="H158" s="20"/>
      <c r="I158" s="21"/>
      <c r="J158" s="2"/>
      <c r="K158" s="2"/>
      <c r="L158" s="22"/>
      <c r="M158" s="22">
        <v>3190387</v>
      </c>
      <c r="N158" s="27">
        <f>+H22+I158+J158+K158+L158+M158</f>
        <v>10348569</v>
      </c>
    </row>
    <row r="159" spans="1:18">
      <c r="A159" s="4">
        <v>123</v>
      </c>
      <c r="B159" s="2" t="s">
        <v>26</v>
      </c>
      <c r="C159" s="4" t="s">
        <v>112</v>
      </c>
      <c r="D159" s="4">
        <v>6</v>
      </c>
      <c r="E159" s="1" t="s">
        <v>211</v>
      </c>
      <c r="F159" s="1"/>
      <c r="G159" s="2" t="s">
        <v>42</v>
      </c>
      <c r="H159" s="28">
        <v>4045678</v>
      </c>
      <c r="I159" s="21"/>
      <c r="J159" s="2"/>
      <c r="K159" s="2"/>
      <c r="L159" s="22"/>
      <c r="M159" s="2"/>
      <c r="N159" s="27">
        <f>+H23+I159+J159+K159+L159+M159</f>
        <v>6445829</v>
      </c>
    </row>
    <row r="160" spans="1:18">
      <c r="A160" s="4">
        <v>124</v>
      </c>
      <c r="B160" s="2" t="s">
        <v>29</v>
      </c>
      <c r="C160" s="4">
        <v>2028</v>
      </c>
      <c r="D160" s="4">
        <v>17</v>
      </c>
      <c r="E160" s="2" t="s">
        <v>43</v>
      </c>
      <c r="F160" s="1" t="s">
        <v>148</v>
      </c>
      <c r="G160" s="2" t="s">
        <v>383</v>
      </c>
      <c r="H160" s="28">
        <v>4509135</v>
      </c>
      <c r="I160" s="21"/>
      <c r="J160" s="2"/>
      <c r="K160" s="2"/>
      <c r="L160" s="22"/>
      <c r="M160" s="2"/>
      <c r="N160" s="27">
        <f>+H24+I160+J160+K160+L160+M160</f>
        <v>1855038</v>
      </c>
    </row>
    <row r="161" spans="1:14">
      <c r="A161" s="4">
        <v>125</v>
      </c>
      <c r="B161" s="2" t="s">
        <v>30</v>
      </c>
      <c r="C161" s="4">
        <v>3132</v>
      </c>
      <c r="D161" s="4">
        <v>17</v>
      </c>
      <c r="E161" s="2" t="s">
        <v>250</v>
      </c>
      <c r="F161" s="10" t="s">
        <v>471</v>
      </c>
      <c r="G161" s="2" t="s">
        <v>515</v>
      </c>
      <c r="H161" s="28">
        <v>2477510</v>
      </c>
      <c r="I161" s="21"/>
      <c r="J161" s="2"/>
      <c r="K161" s="2"/>
      <c r="L161" s="22"/>
      <c r="M161" s="2"/>
      <c r="N161" s="27"/>
    </row>
    <row r="162" spans="1:14">
      <c r="A162" s="4">
        <v>126</v>
      </c>
      <c r="B162" s="2" t="s">
        <v>30</v>
      </c>
      <c r="C162" s="4">
        <v>3132</v>
      </c>
      <c r="D162" s="4">
        <v>17</v>
      </c>
      <c r="E162" s="2" t="s">
        <v>23</v>
      </c>
      <c r="F162" s="1" t="s">
        <v>472</v>
      </c>
      <c r="G162" s="2" t="s">
        <v>409</v>
      </c>
      <c r="H162" s="28">
        <v>2477510</v>
      </c>
      <c r="I162" s="21"/>
      <c r="J162" s="2"/>
      <c r="K162" s="2"/>
      <c r="L162" s="22"/>
      <c r="M162" s="2"/>
      <c r="N162" s="27"/>
    </row>
    <row r="163" spans="1:14">
      <c r="A163" s="4">
        <v>127</v>
      </c>
      <c r="B163" s="2" t="s">
        <v>30</v>
      </c>
      <c r="C163" s="4">
        <v>3132</v>
      </c>
      <c r="D163" s="4">
        <v>17</v>
      </c>
      <c r="E163" s="2" t="s">
        <v>23</v>
      </c>
      <c r="F163" s="1" t="s">
        <v>149</v>
      </c>
      <c r="G163" s="2" t="s">
        <v>397</v>
      </c>
      <c r="H163" s="28">
        <v>2477510</v>
      </c>
      <c r="I163" s="21"/>
      <c r="J163" s="2"/>
      <c r="K163" s="2"/>
      <c r="L163" s="22"/>
      <c r="M163" s="2"/>
      <c r="N163" s="27">
        <f>+H268+I163+J163+K163+L163+M163</f>
        <v>5223495</v>
      </c>
    </row>
    <row r="164" spans="1:14">
      <c r="A164" s="4">
        <v>128</v>
      </c>
      <c r="B164" s="2" t="s">
        <v>30</v>
      </c>
      <c r="C164" s="4">
        <v>3132</v>
      </c>
      <c r="D164" s="4">
        <v>17</v>
      </c>
      <c r="E164" s="2" t="s">
        <v>123</v>
      </c>
      <c r="F164" s="35" t="s">
        <v>450</v>
      </c>
      <c r="G164" s="2" t="s">
        <v>482</v>
      </c>
      <c r="H164" s="28">
        <v>2477510</v>
      </c>
      <c r="I164" s="21"/>
      <c r="J164" s="2"/>
      <c r="K164" s="2"/>
      <c r="L164" s="22"/>
      <c r="M164" s="2"/>
      <c r="N164" s="27">
        <f>+H269+I164+J164+K164+L164+M164</f>
        <v>1855038</v>
      </c>
    </row>
    <row r="165" spans="1:14">
      <c r="A165" s="4">
        <v>129</v>
      </c>
      <c r="B165" s="2" t="s">
        <v>30</v>
      </c>
      <c r="C165" s="4">
        <v>3132</v>
      </c>
      <c r="D165" s="4">
        <v>17</v>
      </c>
      <c r="E165" s="2" t="s">
        <v>251</v>
      </c>
      <c r="F165" s="54" t="s">
        <v>86</v>
      </c>
      <c r="G165" s="45" t="s">
        <v>516</v>
      </c>
      <c r="H165" s="28">
        <v>2477510</v>
      </c>
      <c r="I165" s="21"/>
      <c r="J165" s="2"/>
      <c r="K165" s="2"/>
      <c r="L165" s="22"/>
      <c r="M165" s="2"/>
      <c r="N165" s="27"/>
    </row>
    <row r="166" spans="1:14">
      <c r="A166" s="4">
        <v>130</v>
      </c>
      <c r="B166" s="2" t="s">
        <v>44</v>
      </c>
      <c r="C166" s="4">
        <v>4044</v>
      </c>
      <c r="D166" s="4">
        <v>23</v>
      </c>
      <c r="E166" s="2" t="s">
        <v>35</v>
      </c>
      <c r="F166" s="1" t="s">
        <v>214</v>
      </c>
      <c r="G166" s="2" t="s">
        <v>387</v>
      </c>
      <c r="H166" s="28">
        <v>2048297</v>
      </c>
      <c r="I166" s="21"/>
      <c r="J166" s="2"/>
      <c r="K166" s="2"/>
      <c r="L166" s="22"/>
      <c r="M166" s="2"/>
      <c r="N166" s="27"/>
    </row>
    <row r="167" spans="1:14">
      <c r="A167" s="4">
        <v>131</v>
      </c>
      <c r="B167" s="2" t="s">
        <v>18</v>
      </c>
      <c r="C167" s="4">
        <v>4210</v>
      </c>
      <c r="D167" s="4">
        <v>22</v>
      </c>
      <c r="E167" s="2" t="s">
        <v>252</v>
      </c>
      <c r="F167" s="1" t="s">
        <v>215</v>
      </c>
      <c r="G167" s="2" t="s">
        <v>378</v>
      </c>
      <c r="H167" s="28">
        <v>1855038</v>
      </c>
      <c r="I167" s="21"/>
      <c r="J167" s="2"/>
      <c r="K167" s="2"/>
      <c r="L167" s="22"/>
      <c r="M167" s="2"/>
      <c r="N167" s="27"/>
    </row>
    <row r="168" spans="1:14">
      <c r="A168" s="4"/>
      <c r="B168" s="2"/>
      <c r="C168" s="4"/>
      <c r="D168" s="4"/>
      <c r="E168" s="2"/>
      <c r="F168" s="1"/>
      <c r="G168" s="2"/>
      <c r="H168" s="28"/>
      <c r="I168" s="21"/>
      <c r="J168" s="2"/>
      <c r="K168" s="2"/>
      <c r="L168" s="22"/>
      <c r="M168" s="2"/>
      <c r="N168" s="27"/>
    </row>
    <row r="169" spans="1:14">
      <c r="A169" s="4"/>
      <c r="B169" s="24" t="s">
        <v>46</v>
      </c>
      <c r="C169" s="4"/>
      <c r="D169" s="4"/>
      <c r="E169" s="2"/>
      <c r="F169" s="1"/>
      <c r="G169" s="2"/>
      <c r="H169" s="20"/>
      <c r="I169" s="21"/>
      <c r="J169" s="2"/>
      <c r="K169" s="2"/>
      <c r="L169" s="22"/>
      <c r="M169" s="2"/>
      <c r="N169" s="27"/>
    </row>
    <row r="170" spans="1:14">
      <c r="A170" s="4">
        <v>132</v>
      </c>
      <c r="B170" s="2" t="s">
        <v>26</v>
      </c>
      <c r="C170" s="4" t="s">
        <v>112</v>
      </c>
      <c r="D170" s="4">
        <v>6</v>
      </c>
      <c r="E170" s="2" t="s">
        <v>254</v>
      </c>
      <c r="F170" s="1"/>
      <c r="G170" s="2"/>
      <c r="H170" s="28">
        <v>4045678</v>
      </c>
      <c r="I170" s="21"/>
      <c r="J170" s="2"/>
      <c r="K170" s="2"/>
      <c r="L170" s="22"/>
      <c r="M170" s="2"/>
      <c r="N170" s="27"/>
    </row>
    <row r="171" spans="1:14">
      <c r="A171" s="4"/>
      <c r="B171" s="2"/>
      <c r="C171" s="4"/>
      <c r="D171" s="4"/>
      <c r="E171" s="2"/>
      <c r="F171" s="1"/>
      <c r="G171" s="2"/>
      <c r="H171" s="28"/>
      <c r="I171" s="21"/>
      <c r="J171" s="2"/>
      <c r="K171" s="2"/>
      <c r="L171" s="22"/>
      <c r="M171" s="2"/>
      <c r="N171" s="27"/>
    </row>
    <row r="172" spans="1:14" ht="22.5" customHeight="1">
      <c r="A172" s="4"/>
      <c r="B172" s="39" t="s">
        <v>494</v>
      </c>
      <c r="C172" s="4"/>
      <c r="D172" s="4"/>
      <c r="E172" s="2"/>
      <c r="F172" s="1"/>
      <c r="G172" s="2"/>
      <c r="H172" s="20"/>
      <c r="I172" s="21"/>
      <c r="J172" s="2"/>
      <c r="K172" s="2"/>
      <c r="L172" s="22"/>
      <c r="M172" s="2"/>
      <c r="N172" s="27">
        <f>+H259+I172+J172+K172+L172+M172</f>
        <v>2923678</v>
      </c>
    </row>
    <row r="173" spans="1:14">
      <c r="A173" s="4">
        <v>133</v>
      </c>
      <c r="B173" s="2" t="s">
        <v>26</v>
      </c>
      <c r="C173" s="4" t="s">
        <v>112</v>
      </c>
      <c r="D173" s="4">
        <v>6</v>
      </c>
      <c r="E173" s="1" t="s">
        <v>462</v>
      </c>
      <c r="F173" s="1"/>
      <c r="G173" s="40" t="s">
        <v>463</v>
      </c>
      <c r="H173" s="28">
        <v>4045678</v>
      </c>
      <c r="I173" s="21"/>
      <c r="J173" s="2"/>
      <c r="K173" s="2"/>
      <c r="L173" s="22"/>
      <c r="M173" s="2"/>
      <c r="N173" s="27">
        <f>+H261+I173+J173+K173+L173+M173</f>
        <v>1855038</v>
      </c>
    </row>
    <row r="174" spans="1:14">
      <c r="A174" s="4">
        <v>134</v>
      </c>
      <c r="B174" s="2" t="s">
        <v>29</v>
      </c>
      <c r="C174" s="4">
        <v>2028</v>
      </c>
      <c r="D174" s="4">
        <v>19</v>
      </c>
      <c r="E174" s="2" t="s">
        <v>23</v>
      </c>
      <c r="F174" s="2" t="s">
        <v>270</v>
      </c>
      <c r="G174" s="2" t="s">
        <v>421</v>
      </c>
      <c r="H174" s="28">
        <v>5223495</v>
      </c>
      <c r="I174" s="21"/>
      <c r="J174" s="2"/>
      <c r="K174" s="2"/>
      <c r="L174" s="22"/>
      <c r="M174" s="2"/>
      <c r="N174" s="27"/>
    </row>
    <row r="175" spans="1:14">
      <c r="A175" s="4">
        <v>135</v>
      </c>
      <c r="B175" s="2" t="s">
        <v>29</v>
      </c>
      <c r="C175" s="4">
        <v>2028</v>
      </c>
      <c r="D175" s="4">
        <v>17</v>
      </c>
      <c r="E175" s="2" t="s">
        <v>270</v>
      </c>
      <c r="F175" s="11" t="s">
        <v>60</v>
      </c>
      <c r="G175" s="2"/>
      <c r="H175" s="28">
        <v>4509135</v>
      </c>
      <c r="I175" s="21"/>
      <c r="J175" s="2"/>
      <c r="K175" s="2"/>
      <c r="L175" s="22"/>
      <c r="M175" s="2"/>
      <c r="N175" s="27"/>
    </row>
    <row r="176" spans="1:14">
      <c r="A176" s="4">
        <v>136</v>
      </c>
      <c r="B176" s="2" t="s">
        <v>29</v>
      </c>
      <c r="C176" s="4">
        <v>2028</v>
      </c>
      <c r="D176" s="4">
        <v>17</v>
      </c>
      <c r="E176" s="2" t="s">
        <v>271</v>
      </c>
      <c r="F176" s="1"/>
      <c r="G176" s="40">
        <v>43383</v>
      </c>
      <c r="H176" s="28">
        <v>4509135</v>
      </c>
      <c r="I176" s="21"/>
      <c r="J176" s="2"/>
      <c r="K176" s="2"/>
      <c r="L176" s="22"/>
      <c r="M176" s="2"/>
      <c r="N176" s="27"/>
    </row>
    <row r="177" spans="1:15">
      <c r="A177" s="4">
        <v>137</v>
      </c>
      <c r="B177" s="2" t="s">
        <v>29</v>
      </c>
      <c r="C177" s="4">
        <v>2028</v>
      </c>
      <c r="D177" s="4">
        <v>17</v>
      </c>
      <c r="E177" s="2" t="s">
        <v>23</v>
      </c>
      <c r="F177" s="1" t="s">
        <v>144</v>
      </c>
      <c r="G177" s="2" t="s">
        <v>390</v>
      </c>
      <c r="H177" s="28">
        <v>4509135</v>
      </c>
      <c r="I177" s="21"/>
      <c r="J177" s="2"/>
      <c r="K177" s="2"/>
      <c r="L177" s="22"/>
      <c r="M177" s="22">
        <v>2051506</v>
      </c>
      <c r="N177" s="27">
        <f>+H264+I177+J177+K177+L177+M177</f>
        <v>8482822</v>
      </c>
    </row>
    <row r="178" spans="1:15">
      <c r="A178" s="4">
        <v>138</v>
      </c>
      <c r="B178" s="2" t="s">
        <v>71</v>
      </c>
      <c r="C178" s="4">
        <v>3132</v>
      </c>
      <c r="D178" s="4">
        <v>17</v>
      </c>
      <c r="E178" s="2" t="s">
        <v>23</v>
      </c>
      <c r="F178" s="1" t="s">
        <v>150</v>
      </c>
      <c r="G178" s="2" t="s">
        <v>72</v>
      </c>
      <c r="H178" s="28">
        <v>2477510</v>
      </c>
      <c r="I178" s="21"/>
      <c r="J178" s="2"/>
      <c r="K178" s="2"/>
      <c r="L178" s="22"/>
      <c r="M178" s="2"/>
      <c r="N178" s="27">
        <f>+H265+I178+J178+K178+L178+M178</f>
        <v>1855038</v>
      </c>
    </row>
    <row r="179" spans="1:15">
      <c r="A179" s="4">
        <v>139</v>
      </c>
      <c r="B179" s="2" t="s">
        <v>18</v>
      </c>
      <c r="C179" s="4">
        <v>4210</v>
      </c>
      <c r="D179" s="4">
        <v>22</v>
      </c>
      <c r="E179" s="2" t="s">
        <v>206</v>
      </c>
      <c r="F179" s="1" t="s">
        <v>196</v>
      </c>
      <c r="G179" s="2" t="s">
        <v>412</v>
      </c>
      <c r="H179" s="28">
        <v>1855038</v>
      </c>
      <c r="I179" s="21"/>
      <c r="J179" s="2"/>
      <c r="K179" s="2"/>
      <c r="L179" s="22"/>
      <c r="M179" s="2"/>
      <c r="N179" s="27"/>
    </row>
    <row r="180" spans="1:15">
      <c r="A180" s="4"/>
      <c r="B180" s="2"/>
      <c r="C180" s="4"/>
      <c r="D180" s="4"/>
      <c r="E180" s="2"/>
      <c r="F180" s="35"/>
      <c r="G180" s="2"/>
      <c r="H180" s="28"/>
      <c r="I180" s="21"/>
      <c r="J180" s="2"/>
      <c r="K180" s="2"/>
      <c r="L180" s="22"/>
      <c r="M180" s="2"/>
      <c r="N180" s="27"/>
    </row>
    <row r="181" spans="1:15">
      <c r="A181" s="4"/>
      <c r="B181" s="2"/>
      <c r="C181" s="31"/>
      <c r="D181" s="4"/>
      <c r="E181" s="2"/>
      <c r="F181" s="1"/>
      <c r="G181" s="2"/>
      <c r="H181" s="25"/>
      <c r="I181" s="21"/>
      <c r="J181" s="2"/>
      <c r="K181" s="2"/>
      <c r="L181" s="22"/>
      <c r="M181" s="2"/>
      <c r="N181" s="27"/>
    </row>
    <row r="182" spans="1:15">
      <c r="A182" s="4"/>
      <c r="B182" s="2"/>
      <c r="C182" s="4"/>
      <c r="D182" s="4"/>
      <c r="E182" s="2"/>
      <c r="F182" s="1"/>
      <c r="G182" s="2"/>
      <c r="H182" s="20"/>
      <c r="I182" s="21"/>
      <c r="J182" s="2"/>
      <c r="K182" s="2"/>
      <c r="L182" s="22"/>
      <c r="M182" s="2"/>
      <c r="N182" s="27"/>
    </row>
    <row r="183" spans="1:15">
      <c r="A183" s="4"/>
      <c r="B183" s="24" t="s">
        <v>428</v>
      </c>
      <c r="C183" s="4"/>
      <c r="D183" s="4"/>
      <c r="E183" s="2"/>
      <c r="F183" s="1"/>
      <c r="G183" s="2"/>
      <c r="H183" s="20"/>
      <c r="I183" s="21"/>
      <c r="J183" s="2"/>
      <c r="K183" s="2"/>
      <c r="L183" s="22"/>
      <c r="M183" s="2"/>
      <c r="N183" s="27"/>
    </row>
    <row r="184" spans="1:15" ht="15">
      <c r="A184" s="4">
        <v>140</v>
      </c>
      <c r="B184" s="2" t="s">
        <v>24</v>
      </c>
      <c r="C184" s="4" t="s">
        <v>109</v>
      </c>
      <c r="D184" s="4">
        <v>17</v>
      </c>
      <c r="E184" s="2" t="s">
        <v>440</v>
      </c>
      <c r="F184" s="1"/>
      <c r="G184" s="1" t="s">
        <v>441</v>
      </c>
      <c r="H184" s="25">
        <v>6137751</v>
      </c>
      <c r="I184" s="21"/>
      <c r="J184" s="2"/>
      <c r="K184" s="2"/>
      <c r="L184" s="22"/>
      <c r="M184" s="33">
        <f>H184*50%</f>
        <v>3068875.5</v>
      </c>
      <c r="N184" s="25">
        <f>H184+M184</f>
        <v>9206626.5</v>
      </c>
    </row>
    <row r="185" spans="1:15">
      <c r="A185" s="4">
        <v>141</v>
      </c>
      <c r="B185" s="2" t="s">
        <v>25</v>
      </c>
      <c r="C185" s="4" t="s">
        <v>111</v>
      </c>
      <c r="D185" s="4" t="s">
        <v>110</v>
      </c>
      <c r="E185" s="2" t="s">
        <v>23</v>
      </c>
      <c r="F185" s="41" t="s">
        <v>23</v>
      </c>
      <c r="G185" s="2"/>
      <c r="H185" s="25">
        <v>2923678</v>
      </c>
      <c r="I185" s="21"/>
      <c r="J185" s="1"/>
      <c r="K185" s="2"/>
      <c r="L185" s="22"/>
      <c r="M185" s="2">
        <v>2009712</v>
      </c>
      <c r="N185" s="27">
        <f>+H256+I185+J185+K185+L185+M185</f>
        <v>7233207</v>
      </c>
    </row>
    <row r="186" spans="1:15">
      <c r="A186" s="4">
        <v>142</v>
      </c>
      <c r="B186" s="2" t="s">
        <v>18</v>
      </c>
      <c r="C186" s="4">
        <v>4210</v>
      </c>
      <c r="D186" s="4">
        <v>22</v>
      </c>
      <c r="E186" s="2" t="s">
        <v>23</v>
      </c>
      <c r="F186" s="1" t="s">
        <v>198</v>
      </c>
      <c r="G186" s="2" t="s">
        <v>410</v>
      </c>
      <c r="H186" s="28">
        <v>1855038</v>
      </c>
      <c r="I186" s="21"/>
      <c r="J186" s="2"/>
      <c r="K186" s="2"/>
      <c r="L186" s="22"/>
      <c r="M186" s="2"/>
      <c r="N186" s="27">
        <f>+H257+I186+J186+K186+L186+M186</f>
        <v>5223495</v>
      </c>
      <c r="O186" s="42"/>
    </row>
    <row r="187" spans="1:15">
      <c r="A187" s="4"/>
      <c r="B187" s="2"/>
      <c r="C187" s="4"/>
      <c r="D187" s="4"/>
      <c r="E187" s="2"/>
      <c r="F187" s="35"/>
      <c r="G187" s="2"/>
      <c r="H187" s="37"/>
      <c r="I187" s="21"/>
      <c r="J187" s="2"/>
      <c r="K187" s="2"/>
      <c r="L187" s="22"/>
      <c r="M187" s="2"/>
      <c r="N187" s="27"/>
    </row>
    <row r="188" spans="1:15" ht="30">
      <c r="A188" s="4"/>
      <c r="B188" s="43" t="s">
        <v>332</v>
      </c>
      <c r="C188" s="4"/>
      <c r="D188" s="4"/>
      <c r="E188" s="2"/>
      <c r="F188" s="1"/>
      <c r="G188" s="2"/>
      <c r="H188" s="20"/>
      <c r="I188" s="21"/>
      <c r="J188" s="2"/>
      <c r="K188" s="2"/>
      <c r="L188" s="22"/>
      <c r="M188" s="2"/>
      <c r="N188" s="27"/>
    </row>
    <row r="189" spans="1:15">
      <c r="A189" s="4">
        <v>143</v>
      </c>
      <c r="B189" s="2" t="s">
        <v>344</v>
      </c>
      <c r="C189" s="31" t="s">
        <v>109</v>
      </c>
      <c r="D189" s="31">
        <v>10</v>
      </c>
      <c r="E189" s="2" t="s">
        <v>477</v>
      </c>
      <c r="F189" s="1"/>
      <c r="G189" s="2" t="s">
        <v>348</v>
      </c>
      <c r="H189" s="25">
        <v>4882176</v>
      </c>
      <c r="I189" s="21"/>
      <c r="J189" s="2"/>
      <c r="K189" s="2"/>
      <c r="L189" s="22"/>
      <c r="M189" s="2"/>
      <c r="N189" s="27"/>
    </row>
    <row r="190" spans="1:15">
      <c r="A190" s="4">
        <v>144</v>
      </c>
      <c r="B190" s="2" t="s">
        <v>73</v>
      </c>
      <c r="C190" s="4">
        <v>2165</v>
      </c>
      <c r="D190" s="4">
        <v>21</v>
      </c>
      <c r="E190" s="2" t="s">
        <v>23</v>
      </c>
      <c r="F190" s="2" t="s">
        <v>281</v>
      </c>
      <c r="G190" s="2" t="s">
        <v>363</v>
      </c>
      <c r="H190" s="28">
        <v>5993156</v>
      </c>
      <c r="I190" s="21"/>
      <c r="J190" s="2"/>
      <c r="K190" s="2"/>
      <c r="L190" s="22"/>
      <c r="M190" s="2"/>
      <c r="N190" s="27"/>
    </row>
    <row r="191" spans="1:15">
      <c r="A191" s="4">
        <v>145</v>
      </c>
      <c r="B191" s="2" t="s">
        <v>29</v>
      </c>
      <c r="C191" s="4">
        <v>2028</v>
      </c>
      <c r="D191" s="4">
        <v>19</v>
      </c>
      <c r="E191" s="2" t="s">
        <v>35</v>
      </c>
      <c r="F191" s="1" t="s">
        <v>208</v>
      </c>
      <c r="G191" s="2" t="s">
        <v>418</v>
      </c>
      <c r="H191" s="28">
        <v>5223495</v>
      </c>
      <c r="I191" s="21"/>
      <c r="J191" s="2"/>
      <c r="K191" s="2"/>
      <c r="L191" s="22"/>
      <c r="M191" s="2"/>
      <c r="N191" s="27"/>
    </row>
    <row r="192" spans="1:15">
      <c r="A192" s="4">
        <v>146</v>
      </c>
      <c r="B192" s="2" t="s">
        <v>29</v>
      </c>
      <c r="C192" s="4">
        <v>2028</v>
      </c>
      <c r="D192" s="4">
        <v>17</v>
      </c>
      <c r="E192" s="2" t="s">
        <v>35</v>
      </c>
      <c r="F192" s="1" t="s">
        <v>143</v>
      </c>
      <c r="G192" s="2" t="s">
        <v>74</v>
      </c>
      <c r="H192" s="28">
        <v>4509135</v>
      </c>
      <c r="I192" s="21"/>
      <c r="J192" s="2"/>
      <c r="K192" s="2"/>
      <c r="L192" s="22"/>
      <c r="M192" s="2"/>
      <c r="N192" s="27"/>
    </row>
    <row r="193" spans="1:15">
      <c r="A193" s="4">
        <v>147</v>
      </c>
      <c r="B193" s="2" t="s">
        <v>29</v>
      </c>
      <c r="C193" s="4">
        <v>2028</v>
      </c>
      <c r="D193" s="4">
        <v>17</v>
      </c>
      <c r="E193" s="2" t="s">
        <v>272</v>
      </c>
      <c r="F193" s="1"/>
      <c r="G193" s="2"/>
      <c r="H193" s="28">
        <v>4509135</v>
      </c>
      <c r="I193" s="21"/>
      <c r="J193" s="2"/>
      <c r="K193" s="2"/>
      <c r="L193" s="22"/>
      <c r="M193" s="2"/>
      <c r="N193" s="27">
        <f>+H251+I193+J193+K193+L193+M193</f>
        <v>1855038</v>
      </c>
    </row>
    <row r="194" spans="1:15">
      <c r="A194" s="4">
        <v>148</v>
      </c>
      <c r="B194" s="2" t="s">
        <v>29</v>
      </c>
      <c r="C194" s="4">
        <v>2028</v>
      </c>
      <c r="D194" s="4">
        <v>17</v>
      </c>
      <c r="E194" s="2" t="s">
        <v>75</v>
      </c>
      <c r="F194" s="1" t="s">
        <v>142</v>
      </c>
      <c r="G194" s="2" t="s">
        <v>420</v>
      </c>
      <c r="H194" s="28">
        <v>4509135</v>
      </c>
      <c r="I194" s="21"/>
      <c r="J194" s="2"/>
      <c r="K194" s="2"/>
      <c r="L194" s="22"/>
      <c r="M194" s="2"/>
      <c r="N194" s="27"/>
    </row>
    <row r="195" spans="1:15">
      <c r="A195" s="4">
        <v>149</v>
      </c>
      <c r="B195" s="2" t="s">
        <v>29</v>
      </c>
      <c r="C195" s="4">
        <v>2028</v>
      </c>
      <c r="D195" s="4">
        <v>17</v>
      </c>
      <c r="E195" s="2" t="s">
        <v>275</v>
      </c>
      <c r="F195" s="1"/>
      <c r="G195" s="2"/>
      <c r="H195" s="28">
        <v>4509135</v>
      </c>
      <c r="I195" s="21"/>
      <c r="J195" s="2"/>
      <c r="K195" s="2"/>
      <c r="L195" s="22"/>
      <c r="M195" s="2"/>
      <c r="N195" s="27"/>
    </row>
    <row r="196" spans="1:15">
      <c r="A196" s="4">
        <v>150</v>
      </c>
      <c r="B196" s="2" t="s">
        <v>76</v>
      </c>
      <c r="C196" s="4">
        <v>2087</v>
      </c>
      <c r="D196" s="4">
        <v>19</v>
      </c>
      <c r="E196" s="2" t="s">
        <v>273</v>
      </c>
      <c r="F196" s="1"/>
      <c r="G196" s="2"/>
      <c r="H196" s="28">
        <v>2611748</v>
      </c>
      <c r="I196" s="21"/>
      <c r="J196" s="2"/>
      <c r="K196" s="2"/>
      <c r="L196" s="22"/>
      <c r="M196" s="2"/>
      <c r="N196" s="27"/>
    </row>
    <row r="197" spans="1:15">
      <c r="A197" s="4">
        <v>151</v>
      </c>
      <c r="B197" s="2" t="s">
        <v>76</v>
      </c>
      <c r="C197" s="4">
        <v>2087</v>
      </c>
      <c r="D197" s="4">
        <v>19</v>
      </c>
      <c r="E197" s="2" t="s">
        <v>35</v>
      </c>
      <c r="F197" s="1" t="s">
        <v>197</v>
      </c>
      <c r="G197" s="2" t="s">
        <v>77</v>
      </c>
      <c r="H197" s="28">
        <v>2611748</v>
      </c>
      <c r="I197" s="21"/>
      <c r="J197" s="2"/>
      <c r="K197" s="2"/>
      <c r="L197" s="22"/>
      <c r="M197" s="22">
        <v>3190387</v>
      </c>
      <c r="N197" s="27">
        <f>+H10+I197+J197+K197+L197+M197</f>
        <v>10348569</v>
      </c>
    </row>
    <row r="198" spans="1:15">
      <c r="A198" s="4">
        <v>152</v>
      </c>
      <c r="B198" s="2" t="s">
        <v>78</v>
      </c>
      <c r="C198" s="4">
        <v>2085</v>
      </c>
      <c r="D198" s="4">
        <v>19</v>
      </c>
      <c r="E198" s="2" t="s">
        <v>35</v>
      </c>
      <c r="F198" s="1" t="s">
        <v>222</v>
      </c>
      <c r="G198" s="2" t="s">
        <v>318</v>
      </c>
      <c r="H198" s="28">
        <v>2611748</v>
      </c>
      <c r="I198" s="21"/>
      <c r="J198" s="2"/>
      <c r="K198" s="2"/>
      <c r="L198" s="22"/>
      <c r="M198" s="2"/>
      <c r="N198" s="27">
        <f>+H12+I198+J198+K198+L198+M198</f>
        <v>4509135</v>
      </c>
    </row>
    <row r="199" spans="1:15">
      <c r="A199" s="4">
        <v>153</v>
      </c>
      <c r="B199" s="2" t="s">
        <v>78</v>
      </c>
      <c r="C199" s="4">
        <v>2085</v>
      </c>
      <c r="D199" s="4">
        <v>19</v>
      </c>
      <c r="E199" s="2" t="s">
        <v>35</v>
      </c>
      <c r="F199" s="1" t="s">
        <v>319</v>
      </c>
      <c r="G199" s="2" t="s">
        <v>385</v>
      </c>
      <c r="H199" s="28">
        <v>2611748</v>
      </c>
      <c r="I199" s="21"/>
      <c r="J199" s="2"/>
      <c r="K199" s="2"/>
      <c r="L199" s="22"/>
      <c r="M199" s="2"/>
      <c r="N199" s="27">
        <f>+H15+I199+J199+K199+L199+M199</f>
        <v>2234101</v>
      </c>
    </row>
    <row r="200" spans="1:15">
      <c r="A200" s="4">
        <v>154</v>
      </c>
      <c r="B200" s="2" t="s">
        <v>18</v>
      </c>
      <c r="C200" s="4">
        <v>4210</v>
      </c>
      <c r="D200" s="4">
        <v>22</v>
      </c>
      <c r="E200" s="2" t="s">
        <v>23</v>
      </c>
      <c r="F200" s="1" t="s">
        <v>209</v>
      </c>
      <c r="G200" s="2" t="s">
        <v>312</v>
      </c>
      <c r="H200" s="28">
        <v>1855038</v>
      </c>
      <c r="I200" s="21"/>
      <c r="J200" s="2"/>
      <c r="K200" s="2"/>
      <c r="L200" s="22"/>
      <c r="M200" s="2"/>
      <c r="N200" s="27"/>
    </row>
    <row r="201" spans="1:15">
      <c r="A201" s="4">
        <v>155</v>
      </c>
      <c r="B201" s="2" t="s">
        <v>18</v>
      </c>
      <c r="C201" s="4">
        <v>4210</v>
      </c>
      <c r="D201" s="4">
        <v>22</v>
      </c>
      <c r="E201" s="2" t="s">
        <v>35</v>
      </c>
      <c r="F201" s="1" t="s">
        <v>161</v>
      </c>
      <c r="G201" s="44" t="s">
        <v>406</v>
      </c>
      <c r="H201" s="28">
        <v>1855038</v>
      </c>
      <c r="I201" s="21"/>
      <c r="J201" s="2"/>
      <c r="K201" s="2"/>
      <c r="L201" s="22"/>
      <c r="M201" s="2"/>
      <c r="N201" s="27"/>
    </row>
    <row r="202" spans="1:15">
      <c r="A202" s="4">
        <v>156</v>
      </c>
      <c r="B202" s="2" t="s">
        <v>79</v>
      </c>
      <c r="C202" s="4">
        <v>4128</v>
      </c>
      <c r="D202" s="4">
        <v>18</v>
      </c>
      <c r="E202" s="2" t="s">
        <v>35</v>
      </c>
      <c r="F202" s="1" t="s">
        <v>223</v>
      </c>
      <c r="G202" s="2" t="s">
        <v>80</v>
      </c>
      <c r="H202" s="36">
        <v>1586023</v>
      </c>
      <c r="I202" s="21"/>
      <c r="J202" s="2"/>
      <c r="K202" s="2"/>
      <c r="L202" s="22"/>
      <c r="M202" s="2"/>
      <c r="N202" s="27"/>
    </row>
    <row r="203" spans="1:15">
      <c r="A203" s="4">
        <v>157</v>
      </c>
      <c r="B203" s="2" t="s">
        <v>79</v>
      </c>
      <c r="C203" s="4">
        <v>4128</v>
      </c>
      <c r="D203" s="4">
        <v>18</v>
      </c>
      <c r="E203" s="2" t="s">
        <v>208</v>
      </c>
      <c r="F203" s="1" t="s">
        <v>212</v>
      </c>
      <c r="G203" s="2" t="s">
        <v>405</v>
      </c>
      <c r="H203" s="36">
        <v>1586023</v>
      </c>
      <c r="I203" s="21"/>
      <c r="J203" s="2"/>
      <c r="K203" s="2"/>
      <c r="L203" s="22"/>
      <c r="M203" s="2"/>
      <c r="N203" s="27">
        <f>+H11+I203+J203+K203+L203+M203</f>
        <v>4509135</v>
      </c>
    </row>
    <row r="204" spans="1:15">
      <c r="A204" s="4">
        <v>158</v>
      </c>
      <c r="B204" s="2" t="s">
        <v>79</v>
      </c>
      <c r="C204" s="4">
        <v>4128</v>
      </c>
      <c r="D204" s="4">
        <v>18</v>
      </c>
      <c r="E204" s="2" t="s">
        <v>23</v>
      </c>
      <c r="F204" s="11" t="s">
        <v>35</v>
      </c>
      <c r="G204" s="2"/>
      <c r="H204" s="36">
        <v>1586023</v>
      </c>
      <c r="I204" s="21"/>
      <c r="J204" s="2"/>
      <c r="K204" s="2"/>
      <c r="L204" s="22"/>
      <c r="M204" s="2"/>
      <c r="N204" s="27">
        <f>+H14+I204+J204+K204+L204+M204</f>
        <v>2048297</v>
      </c>
    </row>
    <row r="205" spans="1:15">
      <c r="A205" s="4">
        <v>159</v>
      </c>
      <c r="B205" s="2" t="s">
        <v>79</v>
      </c>
      <c r="C205" s="4">
        <v>4128</v>
      </c>
      <c r="D205" s="4">
        <v>18</v>
      </c>
      <c r="E205" s="2" t="s">
        <v>23</v>
      </c>
      <c r="F205" s="2" t="s">
        <v>274</v>
      </c>
      <c r="G205" s="1" t="s">
        <v>81</v>
      </c>
      <c r="H205" s="36">
        <v>1586023</v>
      </c>
      <c r="I205" s="21"/>
      <c r="J205" s="2"/>
      <c r="K205" s="2"/>
      <c r="L205" s="22"/>
      <c r="M205" s="2"/>
      <c r="N205" s="27">
        <f>+H13+I205+J205+K205+L205+M205</f>
        <v>2314296</v>
      </c>
      <c r="O205" s="3" t="s">
        <v>135</v>
      </c>
    </row>
    <row r="206" spans="1:15">
      <c r="A206" s="4"/>
      <c r="B206" s="2"/>
      <c r="C206" s="4"/>
      <c r="D206" s="4"/>
      <c r="E206" s="2"/>
      <c r="F206" s="35"/>
      <c r="G206" s="1"/>
      <c r="H206" s="36"/>
      <c r="I206" s="21"/>
      <c r="J206" s="2"/>
      <c r="K206" s="2"/>
      <c r="L206" s="22"/>
      <c r="M206" s="2"/>
      <c r="N206" s="27"/>
    </row>
    <row r="207" spans="1:15" ht="13.5" customHeight="1">
      <c r="A207" s="4"/>
      <c r="B207" s="24" t="s">
        <v>338</v>
      </c>
      <c r="C207" s="4"/>
      <c r="D207" s="4"/>
      <c r="E207" s="2"/>
      <c r="F207" s="2"/>
      <c r="G207" s="2"/>
      <c r="H207" s="20"/>
      <c r="I207" s="21"/>
      <c r="J207" s="2"/>
      <c r="K207" s="22"/>
      <c r="L207" s="22">
        <v>472858</v>
      </c>
      <c r="M207" s="2"/>
      <c r="N207" s="27">
        <f>+H46+I207+J207+K207+L207+M207</f>
        <v>2058881</v>
      </c>
    </row>
    <row r="208" spans="1:15">
      <c r="A208" s="4">
        <v>160</v>
      </c>
      <c r="B208" s="2" t="s">
        <v>347</v>
      </c>
      <c r="C208" s="31" t="s">
        <v>109</v>
      </c>
      <c r="D208" s="4">
        <v>10</v>
      </c>
      <c r="E208" s="52" t="s">
        <v>495</v>
      </c>
      <c r="F208" s="35"/>
      <c r="G208" s="2" t="s">
        <v>496</v>
      </c>
      <c r="H208" s="25">
        <v>4882176</v>
      </c>
      <c r="I208" s="21"/>
      <c r="J208" s="2"/>
      <c r="K208" s="22"/>
      <c r="L208" s="22">
        <v>472858</v>
      </c>
      <c r="M208" s="2"/>
      <c r="N208" s="27">
        <f>+H47+I208+J208+K208+L208+M208</f>
        <v>2058881</v>
      </c>
    </row>
    <row r="209" spans="1:14">
      <c r="A209" s="4"/>
      <c r="B209" s="2"/>
      <c r="C209" s="31"/>
      <c r="D209" s="4"/>
      <c r="E209" s="2"/>
      <c r="F209" s="2"/>
      <c r="G209" s="2"/>
      <c r="H209" s="25"/>
      <c r="I209" s="21"/>
      <c r="J209" s="2"/>
      <c r="K209" s="22"/>
      <c r="L209" s="22"/>
      <c r="M209" s="2"/>
      <c r="N209" s="27"/>
    </row>
    <row r="210" spans="1:14">
      <c r="A210" s="4"/>
      <c r="B210" s="24" t="s">
        <v>32</v>
      </c>
      <c r="C210" s="4"/>
      <c r="D210" s="4"/>
      <c r="E210" s="2"/>
      <c r="F210" s="1"/>
      <c r="G210" s="2"/>
      <c r="H210" s="20"/>
      <c r="I210" s="21"/>
      <c r="J210" s="2"/>
      <c r="K210" s="2"/>
      <c r="L210" s="22"/>
      <c r="M210" s="2"/>
      <c r="N210" s="27">
        <f>+H155+I210+J210+K210+L210+M210</f>
        <v>1855038</v>
      </c>
    </row>
    <row r="211" spans="1:14">
      <c r="A211" s="4">
        <v>161</v>
      </c>
      <c r="B211" s="2" t="s">
        <v>33</v>
      </c>
      <c r="C211" s="4" t="s">
        <v>114</v>
      </c>
      <c r="D211" s="4">
        <v>13</v>
      </c>
      <c r="E211" s="2" t="s">
        <v>499</v>
      </c>
      <c r="F211" s="1"/>
      <c r="G211" s="2" t="s">
        <v>500</v>
      </c>
      <c r="H211" s="28">
        <v>5335743</v>
      </c>
      <c r="I211" s="21"/>
      <c r="J211" s="2"/>
      <c r="K211" s="2"/>
      <c r="L211" s="22"/>
      <c r="M211" s="2"/>
      <c r="N211" s="27"/>
    </row>
    <row r="212" spans="1:14">
      <c r="A212" s="4">
        <v>162</v>
      </c>
      <c r="B212" s="2" t="s">
        <v>29</v>
      </c>
      <c r="C212" s="4">
        <v>2028</v>
      </c>
      <c r="D212" s="4">
        <v>17</v>
      </c>
      <c r="E212" s="2" t="s">
        <v>248</v>
      </c>
      <c r="F212" s="1" t="s">
        <v>147</v>
      </c>
      <c r="G212" s="2" t="s">
        <v>416</v>
      </c>
      <c r="H212" s="28">
        <v>4509135</v>
      </c>
      <c r="I212" s="21"/>
      <c r="J212" s="2"/>
      <c r="K212" s="2"/>
      <c r="L212" s="22"/>
      <c r="M212" s="2"/>
      <c r="N212" s="27"/>
    </row>
    <row r="213" spans="1:14">
      <c r="A213" s="4">
        <v>163</v>
      </c>
      <c r="B213" s="2" t="s">
        <v>29</v>
      </c>
      <c r="C213" s="4">
        <v>2028</v>
      </c>
      <c r="D213" s="4">
        <v>17</v>
      </c>
      <c r="E213" s="2" t="s">
        <v>23</v>
      </c>
      <c r="F213" s="35" t="s">
        <v>286</v>
      </c>
      <c r="G213" s="2" t="s">
        <v>329</v>
      </c>
      <c r="H213" s="28">
        <v>4509135</v>
      </c>
      <c r="I213" s="21"/>
      <c r="J213" s="2"/>
      <c r="K213" s="2"/>
      <c r="L213" s="22"/>
      <c r="M213" s="2"/>
      <c r="N213" s="27"/>
    </row>
    <row r="214" spans="1:14">
      <c r="A214" s="4">
        <v>164</v>
      </c>
      <c r="B214" s="2" t="s">
        <v>18</v>
      </c>
      <c r="C214" s="4">
        <v>4210</v>
      </c>
      <c r="D214" s="4">
        <v>22</v>
      </c>
      <c r="E214" s="2" t="s">
        <v>23</v>
      </c>
      <c r="F214" s="1" t="s">
        <v>317</v>
      </c>
      <c r="G214" s="2" t="s">
        <v>386</v>
      </c>
      <c r="H214" s="28">
        <v>1855038</v>
      </c>
      <c r="I214" s="21"/>
      <c r="J214" s="2"/>
      <c r="K214" s="2"/>
      <c r="L214" s="22"/>
      <c r="M214" s="2"/>
      <c r="N214" s="27"/>
    </row>
    <row r="215" spans="1:14">
      <c r="A215" s="4"/>
      <c r="B215" s="2"/>
      <c r="C215" s="4"/>
      <c r="D215" s="4"/>
      <c r="E215" s="2"/>
      <c r="F215" s="35"/>
      <c r="G215" s="2"/>
      <c r="H215" s="28"/>
      <c r="I215" s="21"/>
      <c r="J215" s="2"/>
      <c r="K215" s="2"/>
      <c r="L215" s="22"/>
      <c r="M215" s="2"/>
      <c r="N215" s="27"/>
    </row>
    <row r="216" spans="1:14">
      <c r="A216" s="4"/>
      <c r="B216" s="24" t="s">
        <v>122</v>
      </c>
      <c r="C216" s="4"/>
      <c r="D216" s="4"/>
      <c r="E216" s="2"/>
      <c r="F216" s="1"/>
      <c r="G216" s="2"/>
      <c r="H216" s="20"/>
      <c r="I216" s="21"/>
      <c r="J216" s="2"/>
      <c r="K216" s="2"/>
      <c r="L216" s="22"/>
      <c r="M216" s="2"/>
      <c r="N216" s="27">
        <f>+H280+I216+J216+K216+L216+M216</f>
        <v>2048297</v>
      </c>
    </row>
    <row r="217" spans="1:14">
      <c r="A217" s="4">
        <v>165</v>
      </c>
      <c r="B217" s="2" t="s">
        <v>341</v>
      </c>
      <c r="C217" s="31" t="s">
        <v>114</v>
      </c>
      <c r="D217" s="4">
        <v>10</v>
      </c>
      <c r="E217" s="52" t="s">
        <v>497</v>
      </c>
      <c r="F217" s="35"/>
      <c r="G217" s="2" t="s">
        <v>498</v>
      </c>
      <c r="H217" s="28">
        <v>4882176</v>
      </c>
      <c r="I217" s="21"/>
      <c r="J217" s="2"/>
      <c r="K217" s="2"/>
      <c r="L217" s="22"/>
      <c r="M217" s="2"/>
      <c r="N217" s="27">
        <f>+H281+I217+J217+K217+L217+M217</f>
        <v>2048297</v>
      </c>
    </row>
    <row r="218" spans="1:14">
      <c r="A218" s="4"/>
      <c r="B218" s="2"/>
      <c r="C218" s="31"/>
      <c r="D218" s="4"/>
      <c r="E218" s="2"/>
      <c r="F218" s="1"/>
      <c r="G218" s="2"/>
      <c r="H218" s="28"/>
      <c r="I218" s="21"/>
      <c r="J218" s="2"/>
      <c r="K218" s="2"/>
      <c r="L218" s="22"/>
      <c r="M218" s="2"/>
      <c r="N218" s="27"/>
    </row>
    <row r="219" spans="1:14" ht="18.75" customHeight="1">
      <c r="A219" s="4"/>
      <c r="B219" s="18" t="s">
        <v>429</v>
      </c>
      <c r="C219" s="4"/>
      <c r="D219" s="4"/>
      <c r="E219" s="2"/>
      <c r="F219" s="1"/>
      <c r="G219" s="45"/>
      <c r="H219" s="20"/>
      <c r="I219" s="21"/>
      <c r="J219" s="2"/>
      <c r="K219" s="2"/>
      <c r="L219" s="22"/>
      <c r="M219" s="2"/>
      <c r="N219" s="27">
        <f>+H283+I219+J219+K219+L219+M219</f>
        <v>2048297</v>
      </c>
    </row>
    <row r="220" spans="1:14">
      <c r="A220" s="4">
        <v>166</v>
      </c>
      <c r="B220" s="2" t="s">
        <v>342</v>
      </c>
      <c r="C220" s="31" t="s">
        <v>114</v>
      </c>
      <c r="D220" s="4">
        <v>10</v>
      </c>
      <c r="E220" s="2" t="s">
        <v>343</v>
      </c>
      <c r="F220" s="1"/>
      <c r="G220" s="2" t="s">
        <v>350</v>
      </c>
      <c r="H220" s="28">
        <v>4882176</v>
      </c>
      <c r="I220" s="21"/>
      <c r="J220" s="2"/>
      <c r="K220" s="2"/>
      <c r="L220" s="22"/>
      <c r="M220" s="2"/>
      <c r="N220" s="27">
        <f>+H285+I220+J220+K220+L220+M220</f>
        <v>1677482</v>
      </c>
    </row>
    <row r="221" spans="1:14">
      <c r="A221" s="4"/>
      <c r="B221" s="2"/>
      <c r="C221" s="31"/>
      <c r="D221" s="4"/>
      <c r="E221" s="2"/>
      <c r="F221" s="1"/>
      <c r="G221" s="2"/>
      <c r="H221" s="28"/>
      <c r="I221" s="21"/>
      <c r="J221" s="2"/>
      <c r="K221" s="2"/>
      <c r="L221" s="22"/>
      <c r="M221" s="2"/>
      <c r="N221" s="27"/>
    </row>
    <row r="222" spans="1:14">
      <c r="A222" s="4"/>
      <c r="B222" s="24" t="s">
        <v>339</v>
      </c>
      <c r="C222" s="4"/>
      <c r="D222" s="4"/>
      <c r="E222" s="2"/>
      <c r="F222" s="1"/>
      <c r="G222" s="2"/>
      <c r="H222" s="20"/>
      <c r="I222" s="21"/>
      <c r="J222" s="2"/>
      <c r="K222" s="2"/>
      <c r="L222" s="22"/>
      <c r="M222" s="2"/>
      <c r="N222" s="27"/>
    </row>
    <row r="223" spans="1:14">
      <c r="A223" s="4">
        <v>167</v>
      </c>
      <c r="B223" s="2" t="s">
        <v>340</v>
      </c>
      <c r="C223" s="31" t="s">
        <v>114</v>
      </c>
      <c r="D223" s="4">
        <v>10</v>
      </c>
      <c r="E223" s="2" t="s">
        <v>442</v>
      </c>
      <c r="F223" s="1"/>
      <c r="G223" s="2" t="s">
        <v>493</v>
      </c>
      <c r="H223" s="28">
        <v>4882176</v>
      </c>
      <c r="I223" s="21"/>
      <c r="J223" s="2"/>
      <c r="K223" s="2"/>
      <c r="L223" s="22"/>
      <c r="M223" s="2"/>
      <c r="N223" s="27"/>
    </row>
    <row r="224" spans="1:14">
      <c r="A224" s="4">
        <v>168</v>
      </c>
      <c r="B224" s="2" t="s">
        <v>29</v>
      </c>
      <c r="C224" s="4">
        <v>2028</v>
      </c>
      <c r="D224" s="4">
        <v>17</v>
      </c>
      <c r="E224" s="2" t="s">
        <v>281</v>
      </c>
      <c r="F224" s="1" t="s">
        <v>182</v>
      </c>
      <c r="G224" s="2" t="s">
        <v>364</v>
      </c>
      <c r="H224" s="28">
        <v>4509135</v>
      </c>
      <c r="I224" s="21"/>
      <c r="J224" s="2"/>
      <c r="K224" s="2"/>
      <c r="L224" s="22"/>
      <c r="M224" s="2"/>
      <c r="N224" s="27">
        <f>+H224+I224+J224+K224+L224+M224</f>
        <v>4509135</v>
      </c>
    </row>
    <row r="225" spans="1:14">
      <c r="A225" s="4">
        <v>169</v>
      </c>
      <c r="B225" s="2" t="s">
        <v>44</v>
      </c>
      <c r="C225" s="4">
        <v>4044</v>
      </c>
      <c r="D225" s="4">
        <v>23</v>
      </c>
      <c r="E225" s="2" t="s">
        <v>23</v>
      </c>
      <c r="F225" s="35" t="s">
        <v>311</v>
      </c>
      <c r="G225" s="2" t="s">
        <v>456</v>
      </c>
      <c r="H225" s="28">
        <v>2048297</v>
      </c>
      <c r="I225" s="21"/>
      <c r="J225" s="2"/>
      <c r="K225" s="2"/>
      <c r="L225" s="22"/>
      <c r="M225" s="2"/>
      <c r="N225" s="27">
        <f>+H225+I225+J225+K225+L225+M225</f>
        <v>2048297</v>
      </c>
    </row>
    <row r="226" spans="1:14">
      <c r="A226" s="4">
        <v>170</v>
      </c>
      <c r="B226" s="2" t="s">
        <v>44</v>
      </c>
      <c r="C226" s="4">
        <v>4044</v>
      </c>
      <c r="D226" s="4">
        <v>23</v>
      </c>
      <c r="E226" s="2" t="s">
        <v>23</v>
      </c>
      <c r="F226" s="1" t="s">
        <v>163</v>
      </c>
      <c r="G226" s="2" t="s">
        <v>315</v>
      </c>
      <c r="H226" s="28">
        <v>2048297</v>
      </c>
      <c r="I226" s="21"/>
      <c r="J226" s="2"/>
      <c r="K226" s="2"/>
      <c r="L226" s="22"/>
      <c r="M226" s="2"/>
      <c r="N226" s="27">
        <f>+H226+I226+J226+K226+L226+M226</f>
        <v>2048297</v>
      </c>
    </row>
    <row r="227" spans="1:14">
      <c r="A227" s="4">
        <v>171</v>
      </c>
      <c r="B227" s="2" t="s">
        <v>44</v>
      </c>
      <c r="C227" s="4">
        <v>4044</v>
      </c>
      <c r="D227" s="4">
        <v>23</v>
      </c>
      <c r="E227" s="2" t="s">
        <v>282</v>
      </c>
      <c r="F227" s="1" t="s">
        <v>164</v>
      </c>
      <c r="G227" s="2" t="s">
        <v>415</v>
      </c>
      <c r="H227" s="28">
        <v>2048297</v>
      </c>
      <c r="I227" s="21"/>
      <c r="J227" s="2"/>
      <c r="K227" s="2"/>
      <c r="L227" s="22"/>
      <c r="M227" s="2"/>
      <c r="N227" s="27">
        <f>+H227+I227+J227+K227+L227+M227</f>
        <v>2048297</v>
      </c>
    </row>
    <row r="228" spans="1:14">
      <c r="A228" s="4">
        <v>172</v>
      </c>
      <c r="B228" s="2" t="s">
        <v>18</v>
      </c>
      <c r="C228" s="4">
        <v>4210</v>
      </c>
      <c r="D228" s="4">
        <v>22</v>
      </c>
      <c r="E228" s="2" t="s">
        <v>23</v>
      </c>
      <c r="F228" s="1" t="s">
        <v>152</v>
      </c>
      <c r="G228" s="44" t="s">
        <v>407</v>
      </c>
      <c r="H228" s="28">
        <v>1855038</v>
      </c>
      <c r="I228" s="21"/>
      <c r="J228" s="2"/>
      <c r="K228" s="2"/>
      <c r="L228" s="22"/>
      <c r="M228" s="2"/>
      <c r="N228" s="27">
        <f>+H228+I228+J228+K228+L228+M228</f>
        <v>1855038</v>
      </c>
    </row>
    <row r="229" spans="1:14">
      <c r="A229" s="4"/>
      <c r="B229" s="2"/>
      <c r="C229" s="4"/>
      <c r="D229" s="4"/>
      <c r="E229" s="2"/>
      <c r="F229" s="35"/>
      <c r="G229" s="44"/>
      <c r="H229" s="28"/>
      <c r="I229" s="21"/>
      <c r="J229" s="2"/>
      <c r="K229" s="2"/>
      <c r="L229" s="22"/>
      <c r="M229" s="2"/>
      <c r="N229" s="27"/>
    </row>
    <row r="230" spans="1:14">
      <c r="A230" s="4"/>
      <c r="B230" s="24" t="s">
        <v>430</v>
      </c>
      <c r="C230" s="4"/>
      <c r="D230" s="4"/>
      <c r="E230" s="2"/>
      <c r="F230" s="1"/>
      <c r="G230" s="2"/>
      <c r="H230" s="20"/>
      <c r="I230" s="21"/>
      <c r="J230" s="2"/>
      <c r="K230" s="2"/>
      <c r="L230" s="22"/>
      <c r="M230" s="2"/>
      <c r="N230" s="27"/>
    </row>
    <row r="231" spans="1:14">
      <c r="A231" s="4">
        <v>173</v>
      </c>
      <c r="B231" s="2" t="s">
        <v>431</v>
      </c>
      <c r="C231" s="4"/>
      <c r="D231" s="4"/>
      <c r="E231" s="1" t="s">
        <v>199</v>
      </c>
      <c r="F231" s="1"/>
      <c r="G231" s="2" t="s">
        <v>361</v>
      </c>
      <c r="H231" s="20"/>
      <c r="I231" s="21"/>
      <c r="J231" s="2"/>
      <c r="K231" s="2"/>
      <c r="L231" s="22"/>
      <c r="M231" s="2"/>
      <c r="N231" s="27"/>
    </row>
    <row r="232" spans="1:14">
      <c r="A232" s="4">
        <v>174</v>
      </c>
      <c r="B232" s="2" t="s">
        <v>73</v>
      </c>
      <c r="C232" s="4">
        <v>2165</v>
      </c>
      <c r="D232" s="4">
        <v>21</v>
      </c>
      <c r="E232" s="2" t="s">
        <v>23</v>
      </c>
      <c r="F232" s="1" t="s">
        <v>138</v>
      </c>
      <c r="G232" s="2" t="s">
        <v>452</v>
      </c>
      <c r="H232" s="28">
        <v>5993156</v>
      </c>
      <c r="I232" s="21"/>
      <c r="J232" s="1"/>
      <c r="K232" s="2"/>
      <c r="L232" s="22">
        <v>931240</v>
      </c>
      <c r="M232" s="2"/>
      <c r="N232" s="27" t="e">
        <f>+H232+I232+#REF!+K232+L232+M232</f>
        <v>#REF!</v>
      </c>
    </row>
    <row r="233" spans="1:14">
      <c r="A233" s="4">
        <v>175</v>
      </c>
      <c r="B233" s="2" t="s">
        <v>73</v>
      </c>
      <c r="C233" s="4">
        <v>2165</v>
      </c>
      <c r="D233" s="4">
        <v>21</v>
      </c>
      <c r="E233" s="2" t="s">
        <v>23</v>
      </c>
      <c r="F233" s="1" t="s">
        <v>301</v>
      </c>
      <c r="G233" s="2" t="s">
        <v>366</v>
      </c>
      <c r="H233" s="28">
        <v>5993156</v>
      </c>
      <c r="I233" s="21"/>
      <c r="J233" s="1"/>
      <c r="K233" s="2"/>
      <c r="L233" s="22">
        <v>931240</v>
      </c>
      <c r="M233" s="2"/>
      <c r="N233" s="27" t="e">
        <f>+H233+I233+#REF!+K233+L233+M233</f>
        <v>#REF!</v>
      </c>
    </row>
    <row r="234" spans="1:14">
      <c r="A234" s="4">
        <v>176</v>
      </c>
      <c r="B234" s="2" t="s">
        <v>45</v>
      </c>
      <c r="C234" s="4">
        <v>2165</v>
      </c>
      <c r="D234" s="4">
        <v>19</v>
      </c>
      <c r="E234" s="2" t="s">
        <v>253</v>
      </c>
      <c r="F234" s="1"/>
      <c r="G234" s="2"/>
      <c r="H234" s="28">
        <v>5223495</v>
      </c>
      <c r="I234" s="21"/>
      <c r="J234" s="2"/>
      <c r="K234" s="22"/>
      <c r="L234" s="22">
        <v>439081</v>
      </c>
      <c r="M234" s="2"/>
      <c r="N234" s="27">
        <f>+H56+I234+J234+K234+L234+M234</f>
        <v>1846443</v>
      </c>
    </row>
    <row r="235" spans="1:14">
      <c r="A235" s="4">
        <v>177</v>
      </c>
      <c r="B235" s="2" t="s">
        <v>29</v>
      </c>
      <c r="C235" s="4">
        <v>2028</v>
      </c>
      <c r="D235" s="4">
        <v>19</v>
      </c>
      <c r="E235" s="2" t="s">
        <v>283</v>
      </c>
      <c r="F235" s="1" t="s">
        <v>522</v>
      </c>
      <c r="G235" s="2" t="s">
        <v>365</v>
      </c>
      <c r="H235" s="28">
        <v>5223495</v>
      </c>
      <c r="I235" s="21"/>
      <c r="J235" s="2"/>
      <c r="K235" s="2"/>
      <c r="L235" s="22"/>
      <c r="M235" s="2"/>
      <c r="N235" s="27">
        <f t="shared" ref="N235:N247" si="4">+H235+I235+J235+K235+L235+M235</f>
        <v>5223495</v>
      </c>
    </row>
    <row r="236" spans="1:14">
      <c r="A236" s="4">
        <v>178</v>
      </c>
      <c r="B236" s="2" t="s">
        <v>29</v>
      </c>
      <c r="C236" s="4">
        <v>2028</v>
      </c>
      <c r="D236" s="4">
        <v>17</v>
      </c>
      <c r="E236" s="2" t="s">
        <v>284</v>
      </c>
      <c r="G236" s="2"/>
      <c r="H236" s="28">
        <v>4509135</v>
      </c>
      <c r="I236" s="21"/>
      <c r="J236" s="2"/>
      <c r="K236" s="2"/>
      <c r="L236" s="22"/>
      <c r="M236" s="2"/>
      <c r="N236" s="27">
        <f t="shared" si="4"/>
        <v>4509135</v>
      </c>
    </row>
    <row r="237" spans="1:14">
      <c r="A237" s="4">
        <v>179</v>
      </c>
      <c r="B237" s="2" t="s">
        <v>29</v>
      </c>
      <c r="C237" s="4">
        <v>2028</v>
      </c>
      <c r="D237" s="4">
        <v>17</v>
      </c>
      <c r="E237" s="2" t="s">
        <v>323</v>
      </c>
      <c r="F237" s="58" t="s">
        <v>192</v>
      </c>
      <c r="G237" s="2" t="s">
        <v>504</v>
      </c>
      <c r="H237" s="28">
        <v>4509135</v>
      </c>
      <c r="I237" s="21"/>
      <c r="J237" s="2"/>
      <c r="K237" s="2"/>
      <c r="L237" s="22"/>
      <c r="M237" s="2"/>
      <c r="N237" s="27">
        <f t="shared" si="4"/>
        <v>4509135</v>
      </c>
    </row>
    <row r="238" spans="1:14">
      <c r="A238" s="4">
        <v>180</v>
      </c>
      <c r="B238" s="2" t="s">
        <v>44</v>
      </c>
      <c r="C238" s="4">
        <v>4044</v>
      </c>
      <c r="D238" s="4">
        <v>23</v>
      </c>
      <c r="E238" s="1" t="s">
        <v>35</v>
      </c>
      <c r="F238" s="1" t="s">
        <v>352</v>
      </c>
      <c r="G238" s="1" t="s">
        <v>81</v>
      </c>
      <c r="H238" s="28">
        <v>2048297</v>
      </c>
      <c r="I238" s="21"/>
      <c r="J238" s="2"/>
      <c r="K238" s="2"/>
      <c r="L238" s="22"/>
      <c r="M238" s="2"/>
      <c r="N238" s="27">
        <f t="shared" si="4"/>
        <v>2048297</v>
      </c>
    </row>
    <row r="239" spans="1:14">
      <c r="A239" s="4">
        <v>181</v>
      </c>
      <c r="B239" s="2" t="s">
        <v>44</v>
      </c>
      <c r="C239" s="4">
        <v>4044</v>
      </c>
      <c r="D239" s="4">
        <v>23</v>
      </c>
      <c r="E239" s="2" t="s">
        <v>286</v>
      </c>
      <c r="F239" s="1" t="s">
        <v>474</v>
      </c>
      <c r="G239" s="2" t="s">
        <v>353</v>
      </c>
      <c r="H239" s="28">
        <v>2048297</v>
      </c>
      <c r="I239" s="21"/>
      <c r="J239" s="2"/>
      <c r="K239" s="2"/>
      <c r="L239" s="22"/>
      <c r="M239" s="2"/>
      <c r="N239" s="27">
        <f t="shared" si="4"/>
        <v>2048297</v>
      </c>
    </row>
    <row r="240" spans="1:14">
      <c r="A240" s="4">
        <v>182</v>
      </c>
      <c r="B240" s="2" t="s">
        <v>44</v>
      </c>
      <c r="C240" s="4">
        <v>4044</v>
      </c>
      <c r="D240" s="4">
        <v>23</v>
      </c>
      <c r="E240" s="2" t="s">
        <v>23</v>
      </c>
      <c r="F240" s="35" t="s">
        <v>308</v>
      </c>
      <c r="G240" s="45" t="s">
        <v>524</v>
      </c>
      <c r="H240" s="28">
        <v>2048297</v>
      </c>
      <c r="I240" s="21"/>
      <c r="J240" s="2"/>
      <c r="K240" s="2"/>
      <c r="L240" s="22"/>
      <c r="M240" s="2"/>
      <c r="N240" s="27">
        <f t="shared" si="4"/>
        <v>2048297</v>
      </c>
    </row>
    <row r="241" spans="1:15">
      <c r="A241" s="4">
        <v>183</v>
      </c>
      <c r="B241" s="2" t="s">
        <v>44</v>
      </c>
      <c r="C241" s="4">
        <v>4044</v>
      </c>
      <c r="D241" s="4">
        <v>23</v>
      </c>
      <c r="E241" s="2" t="s">
        <v>287</v>
      </c>
      <c r="F241" s="1" t="s">
        <v>473</v>
      </c>
      <c r="G241" s="45" t="s">
        <v>523</v>
      </c>
      <c r="H241" s="28">
        <v>2048297</v>
      </c>
      <c r="I241" s="21"/>
      <c r="J241" s="2"/>
      <c r="K241" s="2"/>
      <c r="L241" s="22"/>
      <c r="M241" s="2"/>
      <c r="N241" s="27">
        <f t="shared" si="4"/>
        <v>2048297</v>
      </c>
    </row>
    <row r="242" spans="1:15">
      <c r="A242" s="4">
        <v>184</v>
      </c>
      <c r="B242" s="2" t="s">
        <v>44</v>
      </c>
      <c r="C242" s="4">
        <v>4044</v>
      </c>
      <c r="D242" s="4">
        <v>23</v>
      </c>
      <c r="E242" s="2" t="s">
        <v>23</v>
      </c>
      <c r="F242" s="1" t="s">
        <v>204</v>
      </c>
      <c r="G242" s="2" t="s">
        <v>94</v>
      </c>
      <c r="H242" s="28">
        <v>2048297</v>
      </c>
      <c r="I242" s="21"/>
      <c r="J242" s="2"/>
      <c r="K242" s="2"/>
      <c r="L242" s="22"/>
      <c r="M242" s="2"/>
      <c r="N242" s="27">
        <f t="shared" si="4"/>
        <v>2048297</v>
      </c>
    </row>
    <row r="243" spans="1:15">
      <c r="A243" s="4">
        <v>185</v>
      </c>
      <c r="B243" s="2" t="s">
        <v>44</v>
      </c>
      <c r="C243" s="4">
        <v>4044</v>
      </c>
      <c r="D243" s="4">
        <v>23</v>
      </c>
      <c r="E243" s="2" t="s">
        <v>23</v>
      </c>
      <c r="F243" s="1" t="s">
        <v>316</v>
      </c>
      <c r="G243" s="2" t="s">
        <v>411</v>
      </c>
      <c r="H243" s="28">
        <v>2048297</v>
      </c>
      <c r="I243" s="21"/>
      <c r="J243" s="2"/>
      <c r="K243" s="2"/>
      <c r="L243" s="22"/>
      <c r="M243" s="2"/>
      <c r="N243" s="27">
        <f t="shared" si="4"/>
        <v>2048297</v>
      </c>
    </row>
    <row r="244" spans="1:15">
      <c r="A244" s="4">
        <v>186</v>
      </c>
      <c r="B244" s="2" t="s">
        <v>44</v>
      </c>
      <c r="C244" s="4">
        <v>4044</v>
      </c>
      <c r="D244" s="4">
        <v>23</v>
      </c>
      <c r="E244" s="2" t="s">
        <v>210</v>
      </c>
      <c r="F244" s="57" t="s">
        <v>285</v>
      </c>
      <c r="G244" s="2" t="s">
        <v>525</v>
      </c>
      <c r="H244" s="28">
        <v>2048297</v>
      </c>
      <c r="I244" s="21"/>
      <c r="J244" s="2"/>
      <c r="K244" s="2"/>
      <c r="L244" s="22"/>
      <c r="M244" s="2"/>
      <c r="N244" s="27">
        <f t="shared" si="4"/>
        <v>2048297</v>
      </c>
      <c r="O244" s="45"/>
    </row>
    <row r="245" spans="1:15">
      <c r="A245" s="4">
        <v>187</v>
      </c>
      <c r="B245" s="2" t="s">
        <v>18</v>
      </c>
      <c r="C245" s="4">
        <v>4210</v>
      </c>
      <c r="D245" s="4">
        <v>22</v>
      </c>
      <c r="E245" s="2" t="s">
        <v>35</v>
      </c>
      <c r="F245" s="1" t="s">
        <v>153</v>
      </c>
      <c r="G245" s="2" t="s">
        <v>502</v>
      </c>
      <c r="H245" s="28">
        <v>1855038</v>
      </c>
      <c r="I245" s="21"/>
      <c r="J245" s="2"/>
      <c r="K245" s="2"/>
      <c r="L245" s="22"/>
      <c r="M245" s="2"/>
      <c r="N245" s="27">
        <f t="shared" si="4"/>
        <v>1855038</v>
      </c>
    </row>
    <row r="246" spans="1:15">
      <c r="A246" s="4">
        <v>188</v>
      </c>
      <c r="B246" s="2" t="s">
        <v>18</v>
      </c>
      <c r="C246" s="4">
        <v>4210</v>
      </c>
      <c r="D246" s="4">
        <v>22</v>
      </c>
      <c r="E246" s="2" t="s">
        <v>23</v>
      </c>
      <c r="F246" s="1" t="s">
        <v>180</v>
      </c>
      <c r="G246" s="2" t="s">
        <v>398</v>
      </c>
      <c r="H246" s="28">
        <v>1855038</v>
      </c>
      <c r="I246" s="21"/>
      <c r="J246" s="2"/>
      <c r="K246" s="2"/>
      <c r="L246" s="22"/>
      <c r="M246" s="2"/>
      <c r="N246" s="27">
        <f t="shared" si="4"/>
        <v>1855038</v>
      </c>
    </row>
    <row r="247" spans="1:15">
      <c r="A247" s="4">
        <v>189</v>
      </c>
      <c r="B247" s="2" t="s">
        <v>18</v>
      </c>
      <c r="C247" s="4">
        <v>4210</v>
      </c>
      <c r="D247" s="4">
        <v>22</v>
      </c>
      <c r="E247" s="2" t="s">
        <v>509</v>
      </c>
      <c r="F247" s="1" t="s">
        <v>508</v>
      </c>
      <c r="G247" s="2" t="s">
        <v>399</v>
      </c>
      <c r="H247" s="28">
        <v>1855038</v>
      </c>
      <c r="I247" s="21"/>
      <c r="J247" s="2"/>
      <c r="K247" s="2"/>
      <c r="L247" s="22"/>
      <c r="M247" s="2"/>
      <c r="N247" s="27">
        <f t="shared" si="4"/>
        <v>1855038</v>
      </c>
      <c r="O247" s="45"/>
    </row>
    <row r="248" spans="1:15">
      <c r="A248" s="4"/>
      <c r="B248" s="2"/>
      <c r="C248" s="4"/>
      <c r="D248" s="4"/>
      <c r="E248" s="2"/>
      <c r="F248" s="35"/>
      <c r="G248" s="2"/>
      <c r="H248" s="28"/>
      <c r="I248" s="21"/>
      <c r="J248" s="2"/>
      <c r="K248" s="2"/>
      <c r="L248" s="22"/>
      <c r="M248" s="2"/>
      <c r="N248" s="27"/>
      <c r="O248" s="45"/>
    </row>
    <row r="249" spans="1:15">
      <c r="A249" s="4"/>
      <c r="B249" s="24" t="s">
        <v>432</v>
      </c>
      <c r="C249" s="4"/>
      <c r="D249" s="4"/>
      <c r="E249" s="2"/>
      <c r="F249" s="1"/>
      <c r="G249" s="2"/>
      <c r="H249" s="20"/>
      <c r="I249" s="21"/>
      <c r="J249" s="2"/>
      <c r="K249" s="2"/>
      <c r="L249" s="22"/>
      <c r="M249" s="2"/>
      <c r="N249" s="27"/>
    </row>
    <row r="250" spans="1:15">
      <c r="A250" s="4">
        <v>190</v>
      </c>
      <c r="B250" s="2" t="s">
        <v>346</v>
      </c>
      <c r="C250" s="31" t="s">
        <v>114</v>
      </c>
      <c r="D250" s="4">
        <v>10</v>
      </c>
      <c r="E250" s="2" t="s">
        <v>478</v>
      </c>
      <c r="F250" s="1"/>
      <c r="G250" s="2" t="s">
        <v>350</v>
      </c>
      <c r="H250" s="28">
        <v>4882176</v>
      </c>
      <c r="I250" s="21"/>
      <c r="J250" s="2"/>
      <c r="K250" s="2"/>
      <c r="L250" s="22"/>
      <c r="M250" s="2"/>
      <c r="N250" s="27"/>
    </row>
    <row r="251" spans="1:15">
      <c r="A251" s="4">
        <v>191</v>
      </c>
      <c r="B251" s="2" t="s">
        <v>18</v>
      </c>
      <c r="C251" s="4">
        <v>4210</v>
      </c>
      <c r="D251" s="4">
        <v>22</v>
      </c>
      <c r="E251" s="2" t="s">
        <v>23</v>
      </c>
      <c r="F251" s="1" t="s">
        <v>156</v>
      </c>
      <c r="G251" s="2" t="s">
        <v>379</v>
      </c>
      <c r="H251" s="28">
        <v>1855038</v>
      </c>
      <c r="I251" s="21"/>
      <c r="J251" s="2"/>
      <c r="K251" s="2"/>
      <c r="L251" s="22"/>
      <c r="M251" s="2"/>
      <c r="N251" s="27"/>
    </row>
    <row r="252" spans="1:15">
      <c r="A252" s="4"/>
      <c r="B252" s="2"/>
      <c r="C252" s="4"/>
      <c r="D252" s="4"/>
      <c r="E252" s="2"/>
      <c r="F252" s="35"/>
      <c r="G252" s="2"/>
      <c r="H252" s="28"/>
      <c r="I252" s="21"/>
      <c r="J252" s="2"/>
      <c r="K252" s="2"/>
      <c r="L252" s="22"/>
      <c r="M252" s="2"/>
      <c r="N252" s="27"/>
    </row>
    <row r="253" spans="1:15">
      <c r="A253" s="4"/>
      <c r="B253" s="24" t="s">
        <v>27</v>
      </c>
      <c r="C253" s="4"/>
      <c r="D253" s="4"/>
      <c r="E253" s="2"/>
      <c r="F253" s="1"/>
      <c r="G253" s="2"/>
      <c r="H253" s="20"/>
      <c r="I253" s="21"/>
      <c r="J253" s="2"/>
      <c r="K253" s="2"/>
      <c r="L253" s="22"/>
      <c r="M253" s="2"/>
      <c r="N253" s="27"/>
    </row>
    <row r="254" spans="1:15" ht="15">
      <c r="A254" s="4">
        <v>192</v>
      </c>
      <c r="B254" s="2" t="s">
        <v>28</v>
      </c>
      <c r="C254" s="4" t="s">
        <v>113</v>
      </c>
      <c r="D254" s="4">
        <v>11</v>
      </c>
      <c r="E254" s="2" t="s">
        <v>464</v>
      </c>
      <c r="F254" s="1"/>
      <c r="G254" s="2" t="s">
        <v>465</v>
      </c>
      <c r="H254" s="28">
        <v>6431316</v>
      </c>
      <c r="I254" s="21"/>
      <c r="J254" s="2"/>
      <c r="K254" s="2"/>
      <c r="L254" s="56"/>
      <c r="M254" s="33">
        <f>H254*50%</f>
        <v>3215658</v>
      </c>
      <c r="N254" s="46" t="s">
        <v>435</v>
      </c>
    </row>
    <row r="255" spans="1:15">
      <c r="A255" s="4">
        <v>193</v>
      </c>
      <c r="B255" s="2" t="s">
        <v>29</v>
      </c>
      <c r="C255" s="4">
        <v>2028</v>
      </c>
      <c r="D255" s="4">
        <v>19</v>
      </c>
      <c r="E255" s="2" t="s">
        <v>23</v>
      </c>
      <c r="F255" s="2" t="s">
        <v>351</v>
      </c>
      <c r="G255" s="2" t="s">
        <v>527</v>
      </c>
      <c r="H255" s="28">
        <v>5223495</v>
      </c>
      <c r="I255" s="21"/>
      <c r="J255" s="2"/>
      <c r="K255" s="2"/>
      <c r="L255" s="22"/>
      <c r="M255" s="2"/>
      <c r="N255" s="27"/>
    </row>
    <row r="256" spans="1:15">
      <c r="A256" s="4">
        <v>194</v>
      </c>
      <c r="B256" s="2" t="s">
        <v>29</v>
      </c>
      <c r="C256" s="4">
        <v>2028</v>
      </c>
      <c r="D256" s="4">
        <v>19</v>
      </c>
      <c r="E256" s="2" t="s">
        <v>23</v>
      </c>
      <c r="F256" s="1" t="s">
        <v>141</v>
      </c>
      <c r="G256" s="2" t="s">
        <v>423</v>
      </c>
      <c r="H256" s="28">
        <v>5223495</v>
      </c>
      <c r="I256" s="21"/>
      <c r="J256" s="2"/>
      <c r="K256" s="2"/>
      <c r="L256" s="22"/>
      <c r="M256" s="22">
        <v>1683264</v>
      </c>
      <c r="N256" s="27">
        <f>+H170+I256+J256+K256+L256+M256</f>
        <v>5728942</v>
      </c>
    </row>
    <row r="257" spans="1:14">
      <c r="A257" s="4">
        <v>195</v>
      </c>
      <c r="B257" s="2" t="s">
        <v>29</v>
      </c>
      <c r="C257" s="4">
        <v>2028</v>
      </c>
      <c r="D257" s="4">
        <v>19</v>
      </c>
      <c r="E257" s="2" t="s">
        <v>23</v>
      </c>
      <c r="F257" s="1" t="s">
        <v>200</v>
      </c>
      <c r="G257" s="2" t="s">
        <v>418</v>
      </c>
      <c r="H257" s="28">
        <v>5223495</v>
      </c>
      <c r="I257" s="21"/>
      <c r="J257" s="2"/>
      <c r="K257" s="2"/>
      <c r="L257" s="22"/>
      <c r="M257" s="22"/>
      <c r="N257" s="27"/>
    </row>
    <row r="258" spans="1:14">
      <c r="A258" s="4">
        <v>196</v>
      </c>
      <c r="B258" s="2" t="s">
        <v>29</v>
      </c>
      <c r="C258" s="4">
        <v>2028</v>
      </c>
      <c r="D258" s="4">
        <v>19</v>
      </c>
      <c r="E258" s="2" t="s">
        <v>23</v>
      </c>
      <c r="F258" s="1" t="s">
        <v>201</v>
      </c>
      <c r="G258" s="2" t="s">
        <v>526</v>
      </c>
      <c r="H258" s="28">
        <v>5223495</v>
      </c>
      <c r="I258" s="21"/>
      <c r="J258" s="2"/>
      <c r="K258" s="2"/>
      <c r="L258" s="22"/>
      <c r="M258" s="2"/>
      <c r="N258" s="27"/>
    </row>
    <row r="259" spans="1:14">
      <c r="A259" s="4">
        <v>197</v>
      </c>
      <c r="B259" s="2" t="s">
        <v>25</v>
      </c>
      <c r="C259" s="4">
        <v>2044</v>
      </c>
      <c r="D259" s="4">
        <v>11</v>
      </c>
      <c r="E259" s="2" t="s">
        <v>246</v>
      </c>
      <c r="F259" s="35"/>
      <c r="G259" s="2"/>
      <c r="H259" s="25">
        <v>2923678</v>
      </c>
      <c r="I259" s="21"/>
      <c r="J259" s="2"/>
      <c r="K259" s="2"/>
      <c r="L259" s="22"/>
      <c r="M259" s="22"/>
      <c r="N259" s="27">
        <f>+H272+I259+J259+K259+L259+M259</f>
        <v>5223495</v>
      </c>
    </row>
    <row r="260" spans="1:14">
      <c r="A260" s="4">
        <v>198</v>
      </c>
      <c r="B260" s="2" t="s">
        <v>30</v>
      </c>
      <c r="C260" s="4">
        <v>3132</v>
      </c>
      <c r="D260" s="4">
        <v>16</v>
      </c>
      <c r="E260" s="2" t="s">
        <v>247</v>
      </c>
      <c r="F260" s="11" t="s">
        <v>60</v>
      </c>
      <c r="G260" s="2"/>
      <c r="H260" s="28">
        <v>2314296</v>
      </c>
      <c r="I260" s="21"/>
      <c r="J260" s="1"/>
      <c r="K260" s="2"/>
      <c r="L260" s="22"/>
      <c r="M260" s="2"/>
      <c r="N260" s="27" t="e">
        <f>+H284+I260+#REF!+K260+L260+M260</f>
        <v>#REF!</v>
      </c>
    </row>
    <row r="261" spans="1:14">
      <c r="A261" s="4">
        <v>199</v>
      </c>
      <c r="B261" s="2" t="s">
        <v>18</v>
      </c>
      <c r="C261" s="4">
        <v>4210</v>
      </c>
      <c r="D261" s="4">
        <v>22</v>
      </c>
      <c r="E261" s="2" t="s">
        <v>23</v>
      </c>
      <c r="F261" s="1" t="s">
        <v>202</v>
      </c>
      <c r="G261" s="2" t="s">
        <v>403</v>
      </c>
      <c r="H261" s="28">
        <v>1855038</v>
      </c>
      <c r="I261" s="21"/>
      <c r="J261" s="2"/>
      <c r="K261" s="2"/>
      <c r="L261" s="22"/>
      <c r="M261" s="2"/>
      <c r="N261" s="27">
        <f>+H273+I261+J261+K261+L261+M261</f>
        <v>4509135</v>
      </c>
    </row>
    <row r="262" spans="1:14">
      <c r="A262" s="4"/>
      <c r="B262" s="2"/>
      <c r="C262" s="4"/>
      <c r="D262" s="4"/>
      <c r="E262" s="2"/>
      <c r="F262" s="1"/>
      <c r="G262" s="2"/>
      <c r="H262" s="28"/>
      <c r="I262" s="21"/>
      <c r="J262" s="2"/>
      <c r="K262" s="2"/>
      <c r="L262" s="22"/>
      <c r="M262" s="2"/>
      <c r="N262" s="27"/>
    </row>
    <row r="263" spans="1:14">
      <c r="A263" s="4"/>
      <c r="B263" s="24" t="s">
        <v>334</v>
      </c>
      <c r="C263" s="4"/>
      <c r="D263" s="4"/>
      <c r="E263" s="2"/>
      <c r="F263" s="1"/>
      <c r="G263" s="2"/>
      <c r="H263" s="20"/>
      <c r="I263" s="21"/>
      <c r="J263" s="2"/>
      <c r="K263" s="2"/>
      <c r="L263" s="22"/>
      <c r="M263" s="2"/>
      <c r="N263" s="27">
        <f>+H274+I263+J263+K263+L263+M263</f>
        <v>2314296</v>
      </c>
    </row>
    <row r="264" spans="1:14" ht="15">
      <c r="A264" s="4">
        <v>200</v>
      </c>
      <c r="B264" s="2" t="s">
        <v>34</v>
      </c>
      <c r="C264" s="4" t="s">
        <v>113</v>
      </c>
      <c r="D264" s="4">
        <v>11</v>
      </c>
      <c r="E264" s="2" t="s">
        <v>443</v>
      </c>
      <c r="F264" s="2"/>
      <c r="G264" s="1" t="s">
        <v>444</v>
      </c>
      <c r="H264" s="28">
        <v>6431316</v>
      </c>
      <c r="I264" s="21"/>
      <c r="J264" s="2"/>
      <c r="K264" s="2"/>
      <c r="L264" s="22"/>
      <c r="M264" s="33">
        <f>H264*45%</f>
        <v>2894092.2</v>
      </c>
      <c r="N264" s="27">
        <v>9325408</v>
      </c>
    </row>
    <row r="265" spans="1:14">
      <c r="A265" s="4">
        <v>201</v>
      </c>
      <c r="B265" s="2" t="s">
        <v>18</v>
      </c>
      <c r="C265" s="4">
        <v>4210</v>
      </c>
      <c r="D265" s="4">
        <v>22</v>
      </c>
      <c r="E265" s="2" t="s">
        <v>35</v>
      </c>
      <c r="F265" s="1" t="s">
        <v>167</v>
      </c>
      <c r="G265" s="2" t="s">
        <v>353</v>
      </c>
      <c r="H265" s="28">
        <v>1855038</v>
      </c>
      <c r="I265" s="21"/>
      <c r="J265" s="2"/>
      <c r="K265" s="2"/>
      <c r="L265" s="22"/>
      <c r="M265" s="2"/>
      <c r="N265" s="27">
        <f>+H278+I265+J265+K265+L265+M265</f>
        <v>2048297</v>
      </c>
    </row>
    <row r="266" spans="1:14">
      <c r="A266" s="4"/>
      <c r="B266" s="2"/>
      <c r="C266" s="4"/>
      <c r="D266" s="4"/>
      <c r="E266" s="2"/>
      <c r="F266" s="1"/>
      <c r="G266" s="2"/>
      <c r="H266" s="28"/>
      <c r="I266" s="21"/>
      <c r="J266" s="2"/>
      <c r="K266" s="2"/>
      <c r="L266" s="22"/>
      <c r="M266" s="2"/>
      <c r="N266" s="27"/>
    </row>
    <row r="267" spans="1:14">
      <c r="A267" s="4"/>
      <c r="B267" s="24" t="s">
        <v>337</v>
      </c>
      <c r="C267" s="4"/>
      <c r="D267" s="4"/>
      <c r="E267" s="2"/>
      <c r="F267" s="1"/>
      <c r="G267" s="2"/>
      <c r="H267" s="20"/>
      <c r="I267" s="21"/>
      <c r="J267" s="2"/>
      <c r="K267" s="2"/>
      <c r="L267" s="22"/>
      <c r="M267" s="2"/>
      <c r="N267" s="27">
        <f>+H39+I267+J267+K267+L267+M267</f>
        <v>2048297</v>
      </c>
    </row>
    <row r="268" spans="1:14">
      <c r="A268" s="4">
        <v>202</v>
      </c>
      <c r="B268" s="2" t="s">
        <v>39</v>
      </c>
      <c r="C268" s="4">
        <v>2165</v>
      </c>
      <c r="D268" s="4">
        <v>19</v>
      </c>
      <c r="E268" s="2" t="s">
        <v>23</v>
      </c>
      <c r="F268" s="1" t="s">
        <v>40</v>
      </c>
      <c r="G268" s="2" t="s">
        <v>528</v>
      </c>
      <c r="H268" s="28">
        <v>5223495</v>
      </c>
      <c r="I268" s="21"/>
      <c r="J268" s="2"/>
      <c r="K268" s="2"/>
      <c r="L268" s="22">
        <v>365169</v>
      </c>
      <c r="M268" s="2"/>
      <c r="N268" s="27">
        <f>+H40+I268+J268+K268+L268+M268</f>
        <v>2413466</v>
      </c>
    </row>
    <row r="269" spans="1:14">
      <c r="A269" s="4">
        <v>203</v>
      </c>
      <c r="B269" s="2" t="s">
        <v>18</v>
      </c>
      <c r="C269" s="4">
        <v>4210</v>
      </c>
      <c r="D269" s="4">
        <v>22</v>
      </c>
      <c r="E269" s="2" t="s">
        <v>23</v>
      </c>
      <c r="F269" s="1" t="s">
        <v>157</v>
      </c>
      <c r="G269" s="2" t="s">
        <v>41</v>
      </c>
      <c r="H269" s="28">
        <v>1855038</v>
      </c>
      <c r="I269" s="21"/>
      <c r="J269" s="2"/>
      <c r="K269" s="2"/>
      <c r="L269" s="22"/>
      <c r="M269" s="2"/>
      <c r="N269" s="27">
        <f>+H44+I269+J269+K269+L269+M269</f>
        <v>1677482</v>
      </c>
    </row>
    <row r="270" spans="1:14">
      <c r="A270" s="4"/>
      <c r="B270" s="2"/>
      <c r="C270" s="4"/>
      <c r="D270" s="4"/>
      <c r="E270" s="2"/>
      <c r="F270" s="1"/>
      <c r="G270" s="2"/>
      <c r="H270" s="28"/>
      <c r="I270" s="21"/>
      <c r="J270" s="2"/>
      <c r="K270" s="2"/>
      <c r="L270" s="22"/>
      <c r="M270" s="2"/>
      <c r="N270" s="27"/>
    </row>
    <row r="271" spans="1:14" ht="15">
      <c r="A271" s="4"/>
      <c r="B271" s="43" t="s">
        <v>433</v>
      </c>
      <c r="C271" s="4"/>
      <c r="D271" s="4"/>
      <c r="E271" s="2"/>
      <c r="F271" s="1"/>
      <c r="G271" s="2"/>
      <c r="H271" s="20"/>
      <c r="I271" s="21"/>
      <c r="J271" s="2"/>
      <c r="K271" s="2"/>
      <c r="L271" s="22"/>
      <c r="M271" s="2"/>
      <c r="N271" s="27"/>
    </row>
    <row r="272" spans="1:14">
      <c r="A272" s="4">
        <v>204</v>
      </c>
      <c r="B272" s="2" t="s">
        <v>87</v>
      </c>
      <c r="C272" s="4">
        <v>2165</v>
      </c>
      <c r="D272" s="4">
        <v>19</v>
      </c>
      <c r="E272" s="2" t="s">
        <v>23</v>
      </c>
      <c r="F272" s="1" t="s">
        <v>226</v>
      </c>
      <c r="G272" s="2" t="s">
        <v>417</v>
      </c>
      <c r="H272" s="28">
        <v>5223495</v>
      </c>
      <c r="I272" s="21"/>
      <c r="J272" s="2"/>
      <c r="K272" s="2"/>
      <c r="L272" s="22"/>
      <c r="M272" s="2"/>
      <c r="N272" s="27"/>
    </row>
    <row r="273" spans="1:14">
      <c r="A273" s="4">
        <v>205</v>
      </c>
      <c r="B273" s="2" t="s">
        <v>29</v>
      </c>
      <c r="C273" s="4">
        <v>2028</v>
      </c>
      <c r="D273" s="4">
        <v>17</v>
      </c>
      <c r="E273" s="2" t="s">
        <v>23</v>
      </c>
      <c r="F273" s="41" t="s">
        <v>23</v>
      </c>
      <c r="G273" s="2"/>
      <c r="H273" s="28">
        <v>4509135</v>
      </c>
      <c r="I273" s="21"/>
      <c r="J273" s="2"/>
      <c r="K273" s="2"/>
      <c r="L273" s="22"/>
      <c r="M273" s="22"/>
      <c r="N273" s="27"/>
    </row>
    <row r="274" spans="1:14">
      <c r="A274" s="4">
        <v>206</v>
      </c>
      <c r="B274" s="2" t="s">
        <v>54</v>
      </c>
      <c r="C274" s="4">
        <v>3124</v>
      </c>
      <c r="D274" s="4">
        <v>16</v>
      </c>
      <c r="E274" s="2" t="s">
        <v>23</v>
      </c>
      <c r="F274" s="1" t="s">
        <v>228</v>
      </c>
      <c r="G274" s="2" t="s">
        <v>89</v>
      </c>
      <c r="H274" s="28">
        <v>2314296</v>
      </c>
      <c r="I274" s="21"/>
      <c r="J274" s="2"/>
      <c r="K274" s="2"/>
      <c r="L274" s="22"/>
      <c r="M274" s="2"/>
      <c r="N274" s="27"/>
    </row>
    <row r="275" spans="1:14">
      <c r="A275" s="4">
        <v>207</v>
      </c>
      <c r="B275" s="2" t="s">
        <v>44</v>
      </c>
      <c r="C275" s="4">
        <v>4044</v>
      </c>
      <c r="D275" s="4">
        <v>23</v>
      </c>
      <c r="E275" s="2" t="s">
        <v>510</v>
      </c>
      <c r="F275" s="41" t="s">
        <v>529</v>
      </c>
      <c r="G275" s="2"/>
      <c r="H275" s="28">
        <v>2048297</v>
      </c>
      <c r="I275" s="47"/>
      <c r="J275" s="2"/>
      <c r="K275" s="2"/>
      <c r="L275" s="22"/>
      <c r="M275" s="2"/>
      <c r="N275" s="27"/>
    </row>
    <row r="276" spans="1:14">
      <c r="A276" s="4">
        <v>208</v>
      </c>
      <c r="B276" s="2" t="s">
        <v>44</v>
      </c>
      <c r="C276" s="4">
        <v>4044</v>
      </c>
      <c r="D276" s="4">
        <v>23</v>
      </c>
      <c r="E276" s="2" t="s">
        <v>227</v>
      </c>
      <c r="F276" s="5" t="s">
        <v>302</v>
      </c>
      <c r="G276" s="2" t="s">
        <v>455</v>
      </c>
      <c r="H276" s="28">
        <v>2048297</v>
      </c>
      <c r="I276" s="21"/>
      <c r="J276" s="2"/>
      <c r="K276" s="2"/>
      <c r="L276" s="22"/>
      <c r="M276" s="2"/>
      <c r="N276" s="27"/>
    </row>
    <row r="277" spans="1:14">
      <c r="A277" s="4">
        <v>209</v>
      </c>
      <c r="B277" s="2" t="s">
        <v>44</v>
      </c>
      <c r="C277" s="4">
        <v>4044</v>
      </c>
      <c r="D277" s="4">
        <v>23</v>
      </c>
      <c r="E277" s="2" t="s">
        <v>35</v>
      </c>
      <c r="F277" s="1" t="s">
        <v>120</v>
      </c>
      <c r="G277" s="2" t="s">
        <v>313</v>
      </c>
      <c r="H277" s="28">
        <v>2048297</v>
      </c>
      <c r="I277" s="21"/>
      <c r="J277" s="2"/>
      <c r="K277" s="2"/>
      <c r="L277" s="22"/>
      <c r="M277" s="22">
        <v>3190387</v>
      </c>
      <c r="N277" s="27">
        <f>+H27+I277+J277+K277+L277+M277</f>
        <v>10348569</v>
      </c>
    </row>
    <row r="278" spans="1:14">
      <c r="A278" s="4">
        <v>210</v>
      </c>
      <c r="B278" s="2" t="s">
        <v>44</v>
      </c>
      <c r="C278" s="4">
        <v>4044</v>
      </c>
      <c r="D278" s="4">
        <v>23</v>
      </c>
      <c r="E278" s="2" t="s">
        <v>31</v>
      </c>
      <c r="F278" s="1" t="s">
        <v>166</v>
      </c>
      <c r="G278" s="2" t="s">
        <v>459</v>
      </c>
      <c r="H278" s="28">
        <v>2048297</v>
      </c>
      <c r="I278" s="21"/>
      <c r="J278" s="2"/>
      <c r="K278" s="2"/>
      <c r="L278" s="22"/>
      <c r="M278" s="2"/>
      <c r="N278" s="27">
        <f>+H29+I278+J278+K278+L278+M278</f>
        <v>5223495</v>
      </c>
    </row>
    <row r="279" spans="1:14">
      <c r="A279" s="4">
        <v>211</v>
      </c>
      <c r="B279" s="2" t="s">
        <v>44</v>
      </c>
      <c r="C279" s="4">
        <v>4044</v>
      </c>
      <c r="D279" s="4">
        <v>23</v>
      </c>
      <c r="E279" s="2" t="s">
        <v>276</v>
      </c>
      <c r="F279" s="1"/>
      <c r="G279" s="2"/>
      <c r="H279" s="28">
        <v>2048297</v>
      </c>
      <c r="I279" s="21"/>
      <c r="K279" s="2"/>
      <c r="L279" s="22"/>
      <c r="M279" s="2"/>
      <c r="N279" s="27" t="e">
        <f>+H41+I279+#REF!+K279+L279+M279</f>
        <v>#REF!</v>
      </c>
    </row>
    <row r="280" spans="1:14">
      <c r="A280" s="4">
        <v>212</v>
      </c>
      <c r="B280" s="2" t="s">
        <v>44</v>
      </c>
      <c r="C280" s="4">
        <v>4044</v>
      </c>
      <c r="D280" s="4">
        <v>23</v>
      </c>
      <c r="E280" s="2" t="s">
        <v>23</v>
      </c>
      <c r="F280" s="1" t="s">
        <v>131</v>
      </c>
      <c r="G280" s="2" t="s">
        <v>414</v>
      </c>
      <c r="H280" s="28">
        <v>2048297</v>
      </c>
      <c r="I280" s="21"/>
      <c r="J280" s="2"/>
      <c r="K280" s="2"/>
      <c r="L280" s="22"/>
      <c r="M280" s="2"/>
      <c r="N280" s="27"/>
    </row>
    <row r="281" spans="1:14">
      <c r="A281" s="4">
        <v>213</v>
      </c>
      <c r="B281" s="2" t="s">
        <v>44</v>
      </c>
      <c r="C281" s="4">
        <v>4044</v>
      </c>
      <c r="D281" s="4">
        <v>23</v>
      </c>
      <c r="E281" s="2" t="s">
        <v>35</v>
      </c>
      <c r="F281" s="1" t="s">
        <v>130</v>
      </c>
      <c r="G281" s="2" t="s">
        <v>384</v>
      </c>
      <c r="H281" s="28">
        <v>2048297</v>
      </c>
      <c r="I281" s="21"/>
      <c r="J281" s="2"/>
      <c r="K281" s="2"/>
      <c r="L281" s="22"/>
      <c r="M281" s="2"/>
      <c r="N281" s="27">
        <f>+H31+I281+J281+K281+L281+M281</f>
        <v>4509135</v>
      </c>
    </row>
    <row r="282" spans="1:14">
      <c r="A282" s="4">
        <v>214</v>
      </c>
      <c r="B282" s="2" t="s">
        <v>44</v>
      </c>
      <c r="C282" s="4">
        <v>4044</v>
      </c>
      <c r="D282" s="4">
        <v>23</v>
      </c>
      <c r="E282" s="2" t="s">
        <v>146</v>
      </c>
      <c r="F282" s="1" t="s">
        <v>129</v>
      </c>
      <c r="G282" s="2" t="s">
        <v>376</v>
      </c>
      <c r="H282" s="28">
        <v>2048297</v>
      </c>
      <c r="I282" s="21"/>
      <c r="J282" s="2"/>
      <c r="K282" s="2"/>
      <c r="L282" s="22"/>
      <c r="M282" s="2"/>
      <c r="N282" s="27">
        <f>+H33+I282+J282+K282+L282+M282</f>
        <v>2048297</v>
      </c>
    </row>
    <row r="283" spans="1:14">
      <c r="A283" s="4">
        <v>215</v>
      </c>
      <c r="B283" s="2" t="s">
        <v>44</v>
      </c>
      <c r="C283" s="4">
        <v>4044</v>
      </c>
      <c r="D283" s="4">
        <v>23</v>
      </c>
      <c r="E283" s="2" t="s">
        <v>23</v>
      </c>
      <c r="F283" s="1" t="s">
        <v>448</v>
      </c>
      <c r="G283" s="2" t="s">
        <v>449</v>
      </c>
      <c r="H283" s="28">
        <v>2048297</v>
      </c>
      <c r="I283" s="21"/>
      <c r="J283" s="2"/>
      <c r="K283" s="2"/>
      <c r="L283" s="22"/>
      <c r="M283" s="2"/>
      <c r="N283" s="27">
        <f>+H34+I283+J283+K283+L283+M283</f>
        <v>2048297</v>
      </c>
    </row>
    <row r="284" spans="1:14">
      <c r="A284" s="4">
        <v>216</v>
      </c>
      <c r="B284" s="2" t="s">
        <v>18</v>
      </c>
      <c r="C284" s="4">
        <v>4210</v>
      </c>
      <c r="D284" s="4">
        <v>22</v>
      </c>
      <c r="E284" s="2" t="s">
        <v>23</v>
      </c>
      <c r="F284" s="1" t="s">
        <v>481</v>
      </c>
      <c r="G284" s="2" t="s">
        <v>88</v>
      </c>
      <c r="H284" s="28">
        <v>1855038</v>
      </c>
      <c r="I284" s="21"/>
      <c r="J284" s="2"/>
      <c r="K284" s="2"/>
      <c r="L284" s="22"/>
      <c r="M284" s="22">
        <v>2009712</v>
      </c>
      <c r="N284" s="27">
        <f>+H234+I284+J284+K284+L284+M284</f>
        <v>7233207</v>
      </c>
    </row>
    <row r="285" spans="1:14">
      <c r="A285" s="4">
        <v>217</v>
      </c>
      <c r="B285" s="2" t="s">
        <v>83</v>
      </c>
      <c r="C285" s="4">
        <v>4169</v>
      </c>
      <c r="D285" s="4">
        <v>20</v>
      </c>
      <c r="E285" s="2" t="s">
        <v>23</v>
      </c>
      <c r="F285" s="1" t="s">
        <v>230</v>
      </c>
      <c r="G285" s="2" t="s">
        <v>392</v>
      </c>
      <c r="H285" s="25">
        <v>1677482</v>
      </c>
      <c r="I285" s="21"/>
      <c r="J285" s="2"/>
      <c r="K285" s="2"/>
      <c r="L285" s="22">
        <v>365169</v>
      </c>
      <c r="M285" s="2"/>
      <c r="N285" s="27">
        <f>+H36+I285+J285+K285+L285+M285</f>
        <v>2413466</v>
      </c>
    </row>
    <row r="288" spans="1:14" ht="16">
      <c r="B288" s="6" t="s">
        <v>517</v>
      </c>
    </row>
    <row r="289" spans="2:2" ht="16">
      <c r="B289" s="6" t="s">
        <v>442</v>
      </c>
    </row>
    <row r="290" spans="2:2" ht="16">
      <c r="B290" s="6" t="s">
        <v>360</v>
      </c>
    </row>
    <row r="291" spans="2:2" ht="16">
      <c r="B291" s="9"/>
    </row>
    <row r="292" spans="2:2" ht="17">
      <c r="B292" s="51"/>
    </row>
  </sheetData>
  <mergeCells count="1">
    <mergeCell ref="B1:I1"/>
  </mergeCells>
  <conditionalFormatting sqref="G1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{A19963A3-7548-4834-884E-DA515DEE694B}</x14:id>
        </ext>
      </extLst>
    </cfRule>
  </conditionalFormatting>
  <pageMargins left="1.8503937007874016" right="0.11811023622047245" top="0.74803149606299213" bottom="0.74803149606299213" header="0.31496062992125984" footer="0.31496062992125984"/>
  <pageSetup paperSize="5" scale="8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19963A3-7548-4834-884E-DA515DEE69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27"/>
  <sheetViews>
    <sheetView workbookViewId="0">
      <selection sqref="A1:H1"/>
    </sheetView>
  </sheetViews>
  <sheetFormatPr baseColWidth="10" defaultColWidth="18" defaultRowHeight="12"/>
  <cols>
    <col min="1" max="1" width="4.83203125" style="63" customWidth="1"/>
    <col min="2" max="2" width="16.83203125" style="63" customWidth="1"/>
    <col min="3" max="3" width="7.33203125" style="63" customWidth="1"/>
    <col min="4" max="4" width="4.5" style="63" customWidth="1"/>
    <col min="5" max="5" width="17" style="63" customWidth="1"/>
    <col min="6" max="6" width="19.6640625" style="63" customWidth="1"/>
    <col min="7" max="7" width="19" style="63" customWidth="1"/>
    <col min="8" max="16384" width="18" style="62"/>
  </cols>
  <sheetData>
    <row r="1" spans="1:8" ht="33.75" customHeight="1">
      <c r="A1" s="134" t="s">
        <v>558</v>
      </c>
      <c r="B1" s="135"/>
      <c r="C1" s="135"/>
      <c r="D1" s="135"/>
      <c r="E1" s="135"/>
      <c r="F1" s="135"/>
      <c r="G1" s="135"/>
      <c r="H1" s="136"/>
    </row>
    <row r="2" spans="1:8" ht="38.25" customHeight="1">
      <c r="A2" s="70" t="s">
        <v>547</v>
      </c>
      <c r="B2" s="59" t="s">
        <v>533</v>
      </c>
      <c r="C2" s="59" t="s">
        <v>534</v>
      </c>
      <c r="D2" s="59" t="s">
        <v>2</v>
      </c>
      <c r="E2" s="59" t="s">
        <v>535</v>
      </c>
      <c r="F2" s="59" t="s">
        <v>537</v>
      </c>
      <c r="G2" s="59" t="s">
        <v>538</v>
      </c>
      <c r="H2" s="71" t="s">
        <v>574</v>
      </c>
    </row>
    <row r="3" spans="1:8" ht="50.25" customHeight="1">
      <c r="A3" s="70">
        <v>1</v>
      </c>
      <c r="B3" s="85" t="s">
        <v>372</v>
      </c>
      <c r="C3" s="59">
        <v>2165</v>
      </c>
      <c r="D3" s="59">
        <v>21</v>
      </c>
      <c r="E3" s="85" t="s">
        <v>568</v>
      </c>
      <c r="F3" s="85" t="s">
        <v>554</v>
      </c>
      <c r="G3" s="93" t="s">
        <v>569</v>
      </c>
      <c r="H3" s="71" t="s">
        <v>575</v>
      </c>
    </row>
    <row r="4" spans="1:8" ht="58.5" customHeight="1">
      <c r="A4" s="70">
        <v>2</v>
      </c>
      <c r="B4" s="84" t="s">
        <v>29</v>
      </c>
      <c r="C4" s="59">
        <v>2028</v>
      </c>
      <c r="D4" s="59">
        <v>19</v>
      </c>
      <c r="E4" s="85" t="s">
        <v>572</v>
      </c>
      <c r="F4" s="85" t="s">
        <v>573</v>
      </c>
      <c r="G4" s="93" t="s">
        <v>577</v>
      </c>
      <c r="H4" s="71" t="s">
        <v>576</v>
      </c>
    </row>
    <row r="5" spans="1:8" ht="58.5" customHeight="1">
      <c r="A5" s="70"/>
      <c r="B5" s="84"/>
      <c r="C5" s="59"/>
      <c r="D5" s="59"/>
      <c r="E5" s="85"/>
      <c r="F5" s="85"/>
      <c r="G5" s="93" t="s">
        <v>578</v>
      </c>
      <c r="H5" s="71"/>
    </row>
    <row r="6" spans="1:8" ht="38.25" customHeight="1">
      <c r="A6" s="70">
        <v>3</v>
      </c>
      <c r="B6" s="84" t="s">
        <v>29</v>
      </c>
      <c r="C6" s="59">
        <v>2028</v>
      </c>
      <c r="D6" s="59">
        <v>19</v>
      </c>
      <c r="E6" s="83" t="s">
        <v>579</v>
      </c>
      <c r="F6" s="85" t="s">
        <v>554</v>
      </c>
      <c r="G6" s="93" t="s">
        <v>570</v>
      </c>
      <c r="H6" s="71" t="s">
        <v>580</v>
      </c>
    </row>
    <row r="7" spans="1:8" ht="38.25" customHeight="1">
      <c r="A7" s="70">
        <v>4</v>
      </c>
      <c r="B7" s="84" t="s">
        <v>29</v>
      </c>
      <c r="C7" s="59">
        <v>2028</v>
      </c>
      <c r="D7" s="59">
        <v>19</v>
      </c>
      <c r="E7" s="59"/>
      <c r="F7" s="59"/>
      <c r="G7" s="93"/>
      <c r="H7" s="71"/>
    </row>
    <row r="8" spans="1:8" ht="38.25" customHeight="1">
      <c r="A8" s="70">
        <v>5</v>
      </c>
      <c r="B8" s="84" t="s">
        <v>29</v>
      </c>
      <c r="C8" s="59">
        <v>2028</v>
      </c>
      <c r="D8" s="59">
        <v>19</v>
      </c>
      <c r="E8" s="59"/>
      <c r="F8" s="59"/>
      <c r="G8" s="93" t="s">
        <v>483</v>
      </c>
      <c r="H8" s="71"/>
    </row>
    <row r="9" spans="1:8" ht="38.25" customHeight="1">
      <c r="A9" s="70">
        <v>6</v>
      </c>
      <c r="B9" s="84" t="s">
        <v>29</v>
      </c>
      <c r="C9" s="59">
        <v>2028</v>
      </c>
      <c r="D9" s="59">
        <v>19</v>
      </c>
      <c r="E9" s="59"/>
      <c r="F9" s="59"/>
      <c r="G9" s="93" t="s">
        <v>571</v>
      </c>
      <c r="H9" s="71"/>
    </row>
    <row r="10" spans="1:8" ht="38.25" customHeight="1">
      <c r="A10" s="70">
        <v>7</v>
      </c>
      <c r="B10" s="59"/>
      <c r="C10" s="59"/>
      <c r="D10" s="59"/>
      <c r="E10" s="59"/>
      <c r="F10" s="59"/>
      <c r="G10" s="59"/>
      <c r="H10" s="71"/>
    </row>
    <row r="11" spans="1:8" ht="38.25" customHeight="1">
      <c r="A11" s="70">
        <v>8</v>
      </c>
      <c r="B11" s="59"/>
      <c r="C11" s="59"/>
      <c r="D11" s="59"/>
      <c r="E11" s="59"/>
      <c r="F11" s="59"/>
      <c r="G11" s="59"/>
      <c r="H11" s="71"/>
    </row>
    <row r="12" spans="1:8" ht="38.25" customHeight="1">
      <c r="A12" s="70">
        <v>9</v>
      </c>
      <c r="B12" s="59"/>
      <c r="C12" s="59"/>
      <c r="D12" s="59"/>
      <c r="E12" s="59"/>
      <c r="F12" s="59"/>
      <c r="G12" s="59"/>
      <c r="H12" s="71"/>
    </row>
    <row r="13" spans="1:8" ht="38.25" customHeight="1">
      <c r="A13" s="70">
        <v>10</v>
      </c>
      <c r="B13" s="59"/>
      <c r="C13" s="59"/>
      <c r="D13" s="59"/>
      <c r="E13" s="59"/>
      <c r="F13" s="59"/>
      <c r="G13" s="59"/>
      <c r="H13" s="71"/>
    </row>
    <row r="14" spans="1:8" ht="38.25" customHeight="1">
      <c r="A14" s="70">
        <v>11</v>
      </c>
      <c r="B14" s="59"/>
      <c r="C14" s="59"/>
      <c r="D14" s="59"/>
      <c r="E14" s="59"/>
      <c r="F14" s="59"/>
      <c r="G14" s="59"/>
      <c r="H14" s="71"/>
    </row>
    <row r="15" spans="1:8" ht="38.25" customHeight="1">
      <c r="A15" s="70">
        <v>12</v>
      </c>
      <c r="B15" s="59"/>
      <c r="C15" s="59"/>
      <c r="D15" s="59"/>
      <c r="E15" s="59"/>
      <c r="F15" s="59"/>
      <c r="G15" s="59"/>
      <c r="H15" s="71"/>
    </row>
    <row r="16" spans="1:8" ht="38.25" customHeight="1">
      <c r="A16" s="70">
        <v>13</v>
      </c>
      <c r="B16" s="59"/>
      <c r="C16" s="59"/>
      <c r="D16" s="59"/>
      <c r="E16" s="59"/>
      <c r="F16" s="59"/>
      <c r="G16" s="59"/>
      <c r="H16" s="71"/>
    </row>
    <row r="17" spans="1:8" ht="38.25" customHeight="1">
      <c r="A17" s="70">
        <v>14</v>
      </c>
      <c r="B17" s="59"/>
      <c r="C17" s="59"/>
      <c r="D17" s="59"/>
      <c r="E17" s="59"/>
      <c r="F17" s="59"/>
      <c r="G17" s="59"/>
      <c r="H17" s="71"/>
    </row>
    <row r="18" spans="1:8" ht="38.25" customHeight="1">
      <c r="A18" s="70">
        <v>15</v>
      </c>
      <c r="B18" s="59"/>
      <c r="C18" s="59"/>
      <c r="D18" s="59"/>
      <c r="E18" s="59"/>
      <c r="F18" s="59"/>
      <c r="G18" s="59"/>
      <c r="H18" s="71"/>
    </row>
    <row r="19" spans="1:8" ht="38.25" customHeight="1">
      <c r="A19" s="70">
        <v>16</v>
      </c>
      <c r="B19" s="59"/>
      <c r="C19" s="59"/>
      <c r="D19" s="59"/>
      <c r="E19" s="59"/>
      <c r="F19" s="59"/>
      <c r="G19" s="59"/>
      <c r="H19" s="71"/>
    </row>
    <row r="20" spans="1:8" ht="38.25" customHeight="1">
      <c r="A20" s="70">
        <v>17</v>
      </c>
      <c r="B20" s="59"/>
      <c r="C20" s="59"/>
      <c r="D20" s="59"/>
      <c r="E20" s="59"/>
      <c r="F20" s="59"/>
      <c r="G20" s="59"/>
      <c r="H20" s="71"/>
    </row>
    <row r="21" spans="1:8" ht="38.25" customHeight="1">
      <c r="A21" s="70">
        <v>18</v>
      </c>
      <c r="B21" s="59"/>
      <c r="C21" s="59"/>
      <c r="D21" s="59"/>
      <c r="E21" s="59"/>
      <c r="F21" s="59"/>
      <c r="G21" s="59"/>
      <c r="H21" s="71"/>
    </row>
    <row r="22" spans="1:8" ht="38.25" customHeight="1">
      <c r="A22" s="70">
        <v>19</v>
      </c>
      <c r="B22" s="59"/>
      <c r="C22" s="59"/>
      <c r="D22" s="59"/>
      <c r="E22" s="59"/>
      <c r="F22" s="59"/>
      <c r="G22" s="59"/>
      <c r="H22" s="71"/>
    </row>
    <row r="23" spans="1:8" ht="38.25" customHeight="1">
      <c r="A23" s="70">
        <v>20</v>
      </c>
      <c r="B23" s="59"/>
      <c r="C23" s="59"/>
      <c r="D23" s="59"/>
      <c r="E23" s="59"/>
      <c r="F23" s="59"/>
      <c r="G23" s="59"/>
      <c r="H23" s="71"/>
    </row>
    <row r="24" spans="1:8" ht="38.25" customHeight="1">
      <c r="A24" s="70">
        <v>21</v>
      </c>
      <c r="B24" s="59"/>
      <c r="C24" s="59"/>
      <c r="D24" s="59"/>
      <c r="E24" s="59"/>
      <c r="F24" s="59"/>
      <c r="G24" s="59"/>
      <c r="H24" s="71"/>
    </row>
    <row r="25" spans="1:8" ht="38.25" customHeight="1">
      <c r="A25" s="70">
        <v>22</v>
      </c>
      <c r="B25" s="59"/>
      <c r="C25" s="59"/>
      <c r="D25" s="59"/>
      <c r="E25" s="59"/>
      <c r="F25" s="59"/>
      <c r="G25" s="59"/>
      <c r="H25" s="71"/>
    </row>
    <row r="26" spans="1:8" ht="35.25" customHeight="1">
      <c r="A26" s="72">
        <v>23</v>
      </c>
      <c r="B26" s="64" t="s">
        <v>29</v>
      </c>
      <c r="C26" s="63">
        <v>2028</v>
      </c>
      <c r="D26" s="63">
        <v>17</v>
      </c>
      <c r="E26" s="63" t="s">
        <v>536</v>
      </c>
      <c r="F26" s="64" t="s">
        <v>303</v>
      </c>
      <c r="G26" s="64" t="s">
        <v>539</v>
      </c>
      <c r="H26" s="71"/>
    </row>
    <row r="27" spans="1:8" ht="39">
      <c r="A27" s="72">
        <v>24</v>
      </c>
      <c r="B27" s="64" t="s">
        <v>540</v>
      </c>
      <c r="C27" s="63">
        <v>2165</v>
      </c>
      <c r="D27" s="64">
        <v>22</v>
      </c>
      <c r="E27" s="63" t="s">
        <v>541</v>
      </c>
      <c r="F27" s="63" t="s">
        <v>35</v>
      </c>
      <c r="G27" s="63" t="s">
        <v>542</v>
      </c>
      <c r="H27" s="71"/>
    </row>
    <row r="28" spans="1:8" ht="66.75" customHeight="1">
      <c r="A28" s="72">
        <v>25</v>
      </c>
      <c r="B28" s="61" t="s">
        <v>29</v>
      </c>
      <c r="C28" s="60">
        <v>2028</v>
      </c>
      <c r="D28" s="60">
        <v>17</v>
      </c>
      <c r="E28" s="64" t="s">
        <v>543</v>
      </c>
      <c r="F28" s="61" t="s">
        <v>185</v>
      </c>
      <c r="G28" s="61" t="s">
        <v>207</v>
      </c>
      <c r="H28" s="71"/>
    </row>
    <row r="29" spans="1:8" ht="62.25" customHeight="1">
      <c r="A29" s="72">
        <v>26</v>
      </c>
      <c r="B29" s="64" t="s">
        <v>540</v>
      </c>
      <c r="C29" s="63">
        <v>2165</v>
      </c>
      <c r="D29" s="63">
        <v>19</v>
      </c>
      <c r="E29" s="61" t="s">
        <v>544</v>
      </c>
      <c r="F29" s="61" t="s">
        <v>554</v>
      </c>
      <c r="G29" s="61" t="s">
        <v>277</v>
      </c>
      <c r="H29" s="71"/>
    </row>
    <row r="30" spans="1:8" ht="41.25" customHeight="1">
      <c r="A30" s="72">
        <v>27</v>
      </c>
      <c r="B30" s="61" t="s">
        <v>29</v>
      </c>
      <c r="C30" s="60">
        <v>2028</v>
      </c>
      <c r="D30" s="60">
        <v>17</v>
      </c>
      <c r="E30" s="64" t="s">
        <v>20</v>
      </c>
      <c r="F30" s="64" t="s">
        <v>564</v>
      </c>
      <c r="G30" s="64" t="s">
        <v>146</v>
      </c>
      <c r="H30" s="71"/>
    </row>
    <row r="31" spans="1:8" ht="52">
      <c r="A31" s="72">
        <v>28</v>
      </c>
      <c r="B31" s="61" t="s">
        <v>29</v>
      </c>
      <c r="C31" s="60">
        <v>2028</v>
      </c>
      <c r="D31" s="60">
        <v>17</v>
      </c>
      <c r="E31" s="64" t="s">
        <v>545</v>
      </c>
      <c r="F31" s="61" t="s">
        <v>554</v>
      </c>
      <c r="G31" s="64" t="s">
        <v>546</v>
      </c>
      <c r="H31" s="71"/>
    </row>
    <row r="32" spans="1:8" ht="52">
      <c r="A32" s="72">
        <v>29</v>
      </c>
      <c r="B32" s="61" t="s">
        <v>30</v>
      </c>
      <c r="C32" s="60">
        <v>3132</v>
      </c>
      <c r="D32" s="60">
        <v>17</v>
      </c>
      <c r="E32" s="61" t="s">
        <v>335</v>
      </c>
      <c r="F32" s="61" t="s">
        <v>250</v>
      </c>
      <c r="G32" s="65" t="s">
        <v>471</v>
      </c>
      <c r="H32" s="71"/>
    </row>
    <row r="33" spans="1:9" ht="52">
      <c r="A33" s="72">
        <v>30</v>
      </c>
      <c r="B33" s="61" t="s">
        <v>30</v>
      </c>
      <c r="C33" s="60">
        <v>3132</v>
      </c>
      <c r="D33" s="60">
        <v>17</v>
      </c>
      <c r="E33" s="61" t="s">
        <v>335</v>
      </c>
      <c r="F33" s="61" t="s">
        <v>123</v>
      </c>
      <c r="G33" s="61" t="s">
        <v>450</v>
      </c>
      <c r="H33" s="71"/>
    </row>
    <row r="34" spans="1:9" ht="52">
      <c r="A34" s="72">
        <v>31</v>
      </c>
      <c r="B34" s="61" t="s">
        <v>39</v>
      </c>
      <c r="C34" s="60">
        <v>2165</v>
      </c>
      <c r="D34" s="60">
        <v>19</v>
      </c>
      <c r="E34" s="61" t="s">
        <v>548</v>
      </c>
      <c r="F34" s="61" t="s">
        <v>23</v>
      </c>
      <c r="G34" s="61" t="s">
        <v>40</v>
      </c>
      <c r="H34" s="71"/>
    </row>
    <row r="35" spans="1:9" ht="49.5" customHeight="1">
      <c r="A35" s="72">
        <v>32</v>
      </c>
      <c r="B35" s="61" t="s">
        <v>30</v>
      </c>
      <c r="C35" s="60">
        <v>3132</v>
      </c>
      <c r="D35" s="60">
        <v>16</v>
      </c>
      <c r="E35" s="64" t="s">
        <v>27</v>
      </c>
      <c r="F35" s="61" t="s">
        <v>247</v>
      </c>
      <c r="G35" s="63" t="s">
        <v>559</v>
      </c>
      <c r="H35" s="71"/>
    </row>
    <row r="36" spans="1:9" ht="26">
      <c r="A36" s="72">
        <v>33</v>
      </c>
      <c r="B36" s="61" t="s">
        <v>30</v>
      </c>
      <c r="C36" s="60">
        <v>3132</v>
      </c>
      <c r="D36" s="60">
        <v>16</v>
      </c>
      <c r="E36" s="64" t="s">
        <v>549</v>
      </c>
      <c r="F36" s="65" t="s">
        <v>86</v>
      </c>
      <c r="G36" s="63" t="s">
        <v>550</v>
      </c>
      <c r="H36" s="71"/>
    </row>
    <row r="37" spans="1:9" ht="42.75" customHeight="1">
      <c r="A37" s="72">
        <v>34</v>
      </c>
      <c r="B37" s="61" t="s">
        <v>29</v>
      </c>
      <c r="C37" s="60">
        <v>2028</v>
      </c>
      <c r="D37" s="60">
        <v>17</v>
      </c>
      <c r="E37" s="64" t="s">
        <v>549</v>
      </c>
      <c r="F37" s="64" t="s">
        <v>23</v>
      </c>
      <c r="G37" s="64" t="s">
        <v>560</v>
      </c>
      <c r="H37" s="71"/>
    </row>
    <row r="38" spans="1:9" ht="36" customHeight="1">
      <c r="A38" s="72">
        <v>35</v>
      </c>
      <c r="B38" s="61" t="s">
        <v>29</v>
      </c>
      <c r="C38" s="60">
        <v>2028</v>
      </c>
      <c r="D38" s="60">
        <v>17</v>
      </c>
      <c r="E38" s="61" t="s">
        <v>544</v>
      </c>
      <c r="F38" s="64" t="s">
        <v>554</v>
      </c>
      <c r="G38" s="63" t="s">
        <v>531</v>
      </c>
      <c r="H38" s="71"/>
    </row>
    <row r="39" spans="1:9" ht="39">
      <c r="A39" s="72">
        <v>36</v>
      </c>
      <c r="B39" s="61" t="s">
        <v>73</v>
      </c>
      <c r="C39" s="60">
        <v>2165</v>
      </c>
      <c r="D39" s="60">
        <v>21</v>
      </c>
      <c r="E39" s="64" t="s">
        <v>369</v>
      </c>
      <c r="F39" s="64" t="s">
        <v>35</v>
      </c>
      <c r="G39" s="63" t="s">
        <v>551</v>
      </c>
      <c r="H39" s="71"/>
    </row>
    <row r="40" spans="1:9" ht="105" customHeight="1">
      <c r="A40" s="72">
        <v>37</v>
      </c>
      <c r="B40" s="61" t="s">
        <v>54</v>
      </c>
      <c r="C40" s="60">
        <v>3124</v>
      </c>
      <c r="D40" s="60">
        <v>16</v>
      </c>
      <c r="E40" s="64" t="s">
        <v>56</v>
      </c>
      <c r="F40" s="64" t="s">
        <v>310</v>
      </c>
      <c r="G40" s="64" t="s">
        <v>561</v>
      </c>
      <c r="H40" s="86" t="s">
        <v>562</v>
      </c>
    </row>
    <row r="41" spans="1:9" ht="51" customHeight="1">
      <c r="A41" s="72">
        <v>38</v>
      </c>
      <c r="B41" s="61" t="s">
        <v>29</v>
      </c>
      <c r="C41" s="60">
        <v>2028</v>
      </c>
      <c r="D41" s="60">
        <v>17</v>
      </c>
      <c r="E41" s="64" t="s">
        <v>335</v>
      </c>
      <c r="F41" s="61" t="s">
        <v>43</v>
      </c>
      <c r="G41" s="61" t="s">
        <v>148</v>
      </c>
      <c r="H41" s="87" t="s">
        <v>566</v>
      </c>
      <c r="I41" s="74" t="s">
        <v>567</v>
      </c>
    </row>
    <row r="42" spans="1:9" ht="51" customHeight="1">
      <c r="A42" s="72">
        <v>39</v>
      </c>
      <c r="B42" s="61" t="s">
        <v>29</v>
      </c>
      <c r="C42" s="60">
        <v>2028</v>
      </c>
      <c r="D42" s="60">
        <v>17</v>
      </c>
      <c r="E42" s="63" t="s">
        <v>552</v>
      </c>
      <c r="F42" s="61" t="s">
        <v>23</v>
      </c>
      <c r="G42" s="64" t="s">
        <v>145</v>
      </c>
      <c r="H42" s="71"/>
    </row>
    <row r="43" spans="1:9" ht="44.25" customHeight="1">
      <c r="A43" s="72">
        <v>40</v>
      </c>
      <c r="B43" s="61" t="s">
        <v>18</v>
      </c>
      <c r="C43" s="60">
        <v>4210</v>
      </c>
      <c r="D43" s="60" t="s">
        <v>107</v>
      </c>
      <c r="E43" s="63" t="s">
        <v>16</v>
      </c>
      <c r="F43" s="61" t="s">
        <v>23</v>
      </c>
      <c r="G43" s="65" t="s">
        <v>532</v>
      </c>
      <c r="H43" s="71" t="s">
        <v>563</v>
      </c>
    </row>
    <row r="44" spans="1:9" ht="39" customHeight="1">
      <c r="A44" s="72">
        <v>41</v>
      </c>
      <c r="B44" s="61" t="s">
        <v>44</v>
      </c>
      <c r="C44" s="60">
        <v>4044</v>
      </c>
      <c r="D44" s="60">
        <v>23</v>
      </c>
      <c r="E44" s="61" t="s">
        <v>433</v>
      </c>
      <c r="F44" s="61" t="s">
        <v>23</v>
      </c>
      <c r="G44" s="61" t="s">
        <v>131</v>
      </c>
      <c r="H44" s="71"/>
    </row>
    <row r="45" spans="1:9" ht="39">
      <c r="A45" s="72">
        <v>42</v>
      </c>
      <c r="B45" s="61" t="s">
        <v>44</v>
      </c>
      <c r="C45" s="60">
        <v>4044</v>
      </c>
      <c r="D45" s="60">
        <v>23</v>
      </c>
      <c r="E45" s="61" t="s">
        <v>430</v>
      </c>
      <c r="F45" s="61" t="s">
        <v>23</v>
      </c>
      <c r="G45" s="61" t="s">
        <v>316</v>
      </c>
      <c r="H45" s="71"/>
    </row>
    <row r="46" spans="1:9" ht="39">
      <c r="A46" s="72">
        <v>43</v>
      </c>
      <c r="B46" s="61" t="s">
        <v>44</v>
      </c>
      <c r="C46" s="60">
        <v>4044</v>
      </c>
      <c r="D46" s="60">
        <v>23</v>
      </c>
      <c r="E46" s="64" t="s">
        <v>430</v>
      </c>
      <c r="F46" s="61" t="s">
        <v>35</v>
      </c>
      <c r="G46" s="63" t="s">
        <v>553</v>
      </c>
      <c r="H46" s="71" t="s">
        <v>556</v>
      </c>
    </row>
    <row r="47" spans="1:9" ht="26">
      <c r="A47" s="72">
        <v>44</v>
      </c>
      <c r="B47" s="61" t="s">
        <v>44</v>
      </c>
      <c r="C47" s="60">
        <v>4044</v>
      </c>
      <c r="D47" s="60">
        <v>23</v>
      </c>
      <c r="E47" s="61" t="s">
        <v>369</v>
      </c>
      <c r="F47" s="61" t="s">
        <v>298</v>
      </c>
      <c r="G47" s="63" t="s">
        <v>60</v>
      </c>
      <c r="H47" s="87" t="s">
        <v>557</v>
      </c>
    </row>
    <row r="48" spans="1:9" ht="26">
      <c r="A48" s="72">
        <v>45</v>
      </c>
      <c r="B48" s="61" t="s">
        <v>44</v>
      </c>
      <c r="C48" s="60">
        <v>4044</v>
      </c>
      <c r="D48" s="60">
        <v>23</v>
      </c>
      <c r="E48" s="64" t="s">
        <v>433</v>
      </c>
      <c r="F48" s="61" t="s">
        <v>276</v>
      </c>
      <c r="G48" s="63" t="s">
        <v>60</v>
      </c>
      <c r="H48" s="71" t="s">
        <v>565</v>
      </c>
    </row>
    <row r="49" spans="1:8" ht="27" thickBot="1">
      <c r="A49" s="73">
        <v>46</v>
      </c>
      <c r="B49" s="88" t="s">
        <v>44</v>
      </c>
      <c r="C49" s="89">
        <v>4044</v>
      </c>
      <c r="D49" s="89">
        <v>23</v>
      </c>
      <c r="E49" s="90" t="s">
        <v>433</v>
      </c>
      <c r="F49" s="90" t="s">
        <v>555</v>
      </c>
      <c r="G49" s="91" t="s">
        <v>60</v>
      </c>
      <c r="H49" s="92" t="s">
        <v>530</v>
      </c>
    </row>
    <row r="50" spans="1:8">
      <c r="A50" s="66"/>
      <c r="B50" s="67"/>
      <c r="C50" s="68"/>
      <c r="D50" s="68"/>
      <c r="E50" s="67"/>
      <c r="F50" s="67"/>
      <c r="G50" s="66"/>
    </row>
    <row r="51" spans="1:8">
      <c r="A51" s="69"/>
      <c r="B51" s="69"/>
      <c r="C51" s="69"/>
      <c r="D51" s="69"/>
      <c r="E51" s="69"/>
      <c r="F51" s="69"/>
      <c r="G51" s="69"/>
    </row>
    <row r="52" spans="1:8">
      <c r="A52" s="69"/>
      <c r="B52" s="69"/>
      <c r="C52" s="69"/>
      <c r="D52" s="69"/>
      <c r="E52" s="69"/>
      <c r="F52" s="69"/>
      <c r="G52" s="69"/>
    </row>
    <row r="53" spans="1:8">
      <c r="A53" s="69"/>
      <c r="B53" s="69"/>
      <c r="C53" s="69"/>
      <c r="D53" s="69"/>
      <c r="E53" s="69"/>
      <c r="F53" s="69"/>
      <c r="G53" s="69"/>
    </row>
    <row r="54" spans="1:8">
      <c r="A54" s="69"/>
      <c r="B54" s="69"/>
      <c r="C54" s="69"/>
      <c r="D54" s="69"/>
      <c r="E54" s="69"/>
      <c r="F54" s="69"/>
      <c r="G54" s="69"/>
    </row>
    <row r="55" spans="1:8">
      <c r="A55" s="69"/>
      <c r="B55" s="69"/>
      <c r="C55" s="69"/>
      <c r="D55" s="69"/>
      <c r="E55" s="69"/>
      <c r="F55" s="69"/>
      <c r="G55" s="69"/>
    </row>
    <row r="56" spans="1:8">
      <c r="A56" s="69"/>
      <c r="B56" s="69"/>
      <c r="C56" s="69"/>
      <c r="D56" s="69"/>
      <c r="E56" s="69"/>
      <c r="F56" s="69"/>
      <c r="G56" s="69"/>
    </row>
    <row r="57" spans="1:8">
      <c r="A57" s="69"/>
      <c r="B57" s="69"/>
      <c r="C57" s="69"/>
      <c r="D57" s="69"/>
      <c r="E57" s="69"/>
      <c r="F57" s="69"/>
      <c r="G57" s="69"/>
    </row>
    <row r="58" spans="1:8">
      <c r="A58" s="69"/>
      <c r="B58" s="69"/>
      <c r="C58" s="69"/>
      <c r="D58" s="69"/>
      <c r="E58" s="69"/>
      <c r="F58" s="69"/>
      <c r="G58" s="69"/>
    </row>
    <row r="59" spans="1:8">
      <c r="A59" s="69"/>
      <c r="B59" s="69"/>
      <c r="C59" s="69"/>
      <c r="D59" s="69"/>
      <c r="E59" s="69"/>
      <c r="F59" s="69"/>
      <c r="G59" s="69"/>
    </row>
    <row r="60" spans="1:8">
      <c r="A60" s="69"/>
      <c r="B60" s="69"/>
      <c r="C60" s="69"/>
      <c r="D60" s="69"/>
      <c r="E60" s="69"/>
      <c r="F60" s="69"/>
      <c r="G60" s="69"/>
    </row>
    <row r="61" spans="1:8">
      <c r="A61" s="69"/>
      <c r="B61" s="69"/>
      <c r="C61" s="69"/>
      <c r="D61" s="69"/>
      <c r="E61" s="69"/>
      <c r="F61" s="69"/>
      <c r="G61" s="69"/>
    </row>
    <row r="62" spans="1:8">
      <c r="A62" s="69"/>
      <c r="B62" s="69"/>
      <c r="C62" s="69"/>
      <c r="D62" s="69"/>
      <c r="E62" s="69"/>
      <c r="F62" s="69"/>
      <c r="G62" s="69"/>
    </row>
    <row r="63" spans="1:8">
      <c r="A63" s="69"/>
      <c r="B63" s="69"/>
      <c r="C63" s="69"/>
      <c r="D63" s="69"/>
      <c r="E63" s="69"/>
      <c r="F63" s="69"/>
      <c r="G63" s="69"/>
    </row>
    <row r="64" spans="1:8">
      <c r="A64" s="69"/>
      <c r="B64" s="69"/>
      <c r="C64" s="69"/>
      <c r="D64" s="69"/>
      <c r="E64" s="69"/>
      <c r="F64" s="69"/>
      <c r="G64" s="69"/>
    </row>
    <row r="65" spans="1:7">
      <c r="A65" s="69"/>
      <c r="B65" s="69"/>
      <c r="C65" s="69"/>
      <c r="D65" s="69"/>
      <c r="E65" s="69"/>
      <c r="F65" s="69"/>
      <c r="G65" s="69"/>
    </row>
    <row r="66" spans="1:7">
      <c r="A66" s="69"/>
      <c r="B66" s="69"/>
      <c r="C66" s="69"/>
      <c r="D66" s="69"/>
      <c r="E66" s="69"/>
      <c r="F66" s="69"/>
      <c r="G66" s="69"/>
    </row>
    <row r="67" spans="1:7">
      <c r="A67" s="69"/>
      <c r="B67" s="69"/>
      <c r="C67" s="69"/>
      <c r="D67" s="69"/>
      <c r="E67" s="69"/>
      <c r="F67" s="69"/>
      <c r="G67" s="69"/>
    </row>
    <row r="68" spans="1:7">
      <c r="A68" s="69"/>
      <c r="B68" s="69"/>
      <c r="C68" s="69"/>
      <c r="D68" s="69"/>
      <c r="E68" s="69"/>
      <c r="F68" s="69"/>
      <c r="G68" s="69"/>
    </row>
    <row r="69" spans="1:7">
      <c r="A69" s="69"/>
      <c r="B69" s="69"/>
      <c r="C69" s="69"/>
      <c r="D69" s="69"/>
      <c r="E69" s="69"/>
      <c r="F69" s="69"/>
      <c r="G69" s="69"/>
    </row>
    <row r="70" spans="1:7">
      <c r="A70" s="69"/>
      <c r="B70" s="69"/>
      <c r="C70" s="69"/>
      <c r="D70" s="69"/>
      <c r="E70" s="69"/>
      <c r="F70" s="69"/>
      <c r="G70" s="69"/>
    </row>
    <row r="71" spans="1:7">
      <c r="A71" s="69"/>
      <c r="B71" s="69"/>
      <c r="C71" s="69"/>
      <c r="D71" s="69"/>
      <c r="E71" s="69"/>
      <c r="F71" s="69"/>
      <c r="G71" s="69"/>
    </row>
    <row r="72" spans="1:7">
      <c r="A72" s="69"/>
      <c r="B72" s="69"/>
      <c r="C72" s="69"/>
      <c r="D72" s="69"/>
      <c r="E72" s="69"/>
      <c r="F72" s="69"/>
      <c r="G72" s="69"/>
    </row>
    <row r="73" spans="1:7">
      <c r="A73" s="69"/>
      <c r="B73" s="69"/>
      <c r="C73" s="69"/>
      <c r="D73" s="69"/>
      <c r="E73" s="69"/>
      <c r="F73" s="69"/>
      <c r="G73" s="69"/>
    </row>
    <row r="74" spans="1:7">
      <c r="A74" s="69"/>
      <c r="B74" s="69"/>
      <c r="C74" s="69"/>
      <c r="D74" s="69"/>
      <c r="E74" s="69"/>
      <c r="F74" s="69"/>
      <c r="G74" s="69"/>
    </row>
    <row r="75" spans="1:7">
      <c r="A75" s="69"/>
      <c r="B75" s="69"/>
      <c r="C75" s="69"/>
      <c r="D75" s="69"/>
      <c r="E75" s="69"/>
      <c r="F75" s="69"/>
      <c r="G75" s="69"/>
    </row>
    <row r="76" spans="1:7">
      <c r="A76" s="69"/>
      <c r="B76" s="69"/>
      <c r="C76" s="69"/>
      <c r="D76" s="69"/>
      <c r="E76" s="69"/>
      <c r="F76" s="69"/>
      <c r="G76" s="69"/>
    </row>
    <row r="77" spans="1:7">
      <c r="A77" s="69"/>
      <c r="B77" s="69"/>
      <c r="C77" s="69"/>
      <c r="D77" s="69"/>
      <c r="E77" s="69"/>
      <c r="F77" s="69"/>
      <c r="G77" s="69"/>
    </row>
    <row r="78" spans="1:7">
      <c r="A78" s="69"/>
      <c r="B78" s="69"/>
      <c r="C78" s="69"/>
      <c r="D78" s="69"/>
      <c r="E78" s="69"/>
      <c r="F78" s="69"/>
      <c r="G78" s="69"/>
    </row>
    <row r="79" spans="1:7">
      <c r="A79" s="69"/>
      <c r="B79" s="69"/>
      <c r="C79" s="69"/>
      <c r="D79" s="69"/>
      <c r="E79" s="69"/>
      <c r="F79" s="69"/>
      <c r="G79" s="69"/>
    </row>
    <row r="80" spans="1:7">
      <c r="A80" s="69"/>
      <c r="B80" s="69"/>
      <c r="C80" s="69"/>
      <c r="D80" s="69"/>
      <c r="E80" s="69"/>
      <c r="F80" s="69"/>
      <c r="G80" s="69"/>
    </row>
    <row r="81" spans="1:7">
      <c r="A81" s="69"/>
      <c r="B81" s="69"/>
      <c r="C81" s="69"/>
      <c r="D81" s="69"/>
      <c r="E81" s="69"/>
      <c r="F81" s="69"/>
      <c r="G81" s="69"/>
    </row>
    <row r="82" spans="1:7">
      <c r="A82" s="69"/>
      <c r="B82" s="69"/>
      <c r="C82" s="69"/>
      <c r="D82" s="69"/>
      <c r="E82" s="69"/>
      <c r="F82" s="69"/>
      <c r="G82" s="69"/>
    </row>
    <row r="83" spans="1:7">
      <c r="A83" s="69"/>
      <c r="B83" s="69"/>
      <c r="C83" s="69"/>
      <c r="D83" s="69"/>
      <c r="E83" s="69"/>
      <c r="F83" s="69"/>
      <c r="G83" s="69"/>
    </row>
    <row r="84" spans="1:7">
      <c r="A84" s="69"/>
      <c r="B84" s="69"/>
      <c r="C84" s="69"/>
      <c r="D84" s="69"/>
      <c r="E84" s="69"/>
      <c r="F84" s="69"/>
      <c r="G84" s="69"/>
    </row>
    <row r="85" spans="1:7">
      <c r="A85" s="69"/>
      <c r="B85" s="69"/>
      <c r="C85" s="69"/>
      <c r="D85" s="69"/>
      <c r="E85" s="69"/>
      <c r="F85" s="69"/>
      <c r="G85" s="69"/>
    </row>
    <row r="86" spans="1:7">
      <c r="A86" s="69"/>
      <c r="B86" s="69"/>
      <c r="C86" s="69"/>
      <c r="D86" s="69"/>
      <c r="E86" s="69"/>
      <c r="F86" s="69"/>
      <c r="G86" s="69"/>
    </row>
    <row r="87" spans="1:7">
      <c r="A87" s="69"/>
      <c r="B87" s="69"/>
      <c r="C87" s="69"/>
      <c r="D87" s="69"/>
      <c r="E87" s="69"/>
      <c r="F87" s="69"/>
      <c r="G87" s="69"/>
    </row>
    <row r="88" spans="1:7">
      <c r="A88" s="69"/>
      <c r="B88" s="69"/>
      <c r="C88" s="69"/>
      <c r="D88" s="69"/>
      <c r="E88" s="69"/>
      <c r="F88" s="69"/>
      <c r="G88" s="69"/>
    </row>
    <row r="89" spans="1:7">
      <c r="A89" s="69"/>
      <c r="B89" s="69"/>
      <c r="C89" s="69"/>
      <c r="D89" s="69"/>
      <c r="E89" s="69"/>
      <c r="F89" s="69"/>
      <c r="G89" s="69"/>
    </row>
    <row r="90" spans="1:7">
      <c r="A90" s="69"/>
      <c r="B90" s="69"/>
      <c r="C90" s="69"/>
      <c r="D90" s="69"/>
      <c r="E90" s="69"/>
      <c r="F90" s="69"/>
      <c r="G90" s="69"/>
    </row>
    <row r="91" spans="1:7">
      <c r="A91" s="69"/>
      <c r="B91" s="69"/>
      <c r="C91" s="69"/>
      <c r="D91" s="69"/>
      <c r="E91" s="69"/>
      <c r="F91" s="69"/>
      <c r="G91" s="69"/>
    </row>
    <row r="92" spans="1:7">
      <c r="A92" s="69"/>
      <c r="B92" s="69"/>
      <c r="C92" s="69"/>
      <c r="D92" s="69"/>
      <c r="E92" s="69"/>
      <c r="F92" s="69"/>
      <c r="G92" s="69"/>
    </row>
    <row r="93" spans="1:7">
      <c r="A93" s="69"/>
      <c r="B93" s="69"/>
      <c r="C93" s="69"/>
      <c r="D93" s="69"/>
      <c r="E93" s="69"/>
      <c r="F93" s="69"/>
      <c r="G93" s="69"/>
    </row>
    <row r="94" spans="1:7">
      <c r="A94" s="69"/>
      <c r="B94" s="69"/>
      <c r="C94" s="69"/>
      <c r="D94" s="69"/>
      <c r="E94" s="69"/>
      <c r="F94" s="69"/>
      <c r="G94" s="69"/>
    </row>
    <row r="95" spans="1:7">
      <c r="A95" s="69"/>
      <c r="B95" s="69"/>
      <c r="C95" s="69"/>
      <c r="D95" s="69"/>
      <c r="E95" s="69"/>
      <c r="F95" s="69"/>
      <c r="G95" s="69"/>
    </row>
    <row r="96" spans="1:7">
      <c r="A96" s="69"/>
      <c r="B96" s="69"/>
      <c r="C96" s="69"/>
      <c r="D96" s="69"/>
      <c r="E96" s="69"/>
      <c r="F96" s="69"/>
      <c r="G96" s="69"/>
    </row>
    <row r="97" spans="1:7">
      <c r="A97" s="69"/>
      <c r="B97" s="69"/>
      <c r="C97" s="69"/>
      <c r="D97" s="69"/>
      <c r="E97" s="69"/>
      <c r="F97" s="69"/>
      <c r="G97" s="69"/>
    </row>
    <row r="98" spans="1:7">
      <c r="A98" s="69"/>
      <c r="B98" s="69"/>
      <c r="C98" s="69"/>
      <c r="D98" s="69"/>
      <c r="E98" s="69"/>
      <c r="F98" s="69"/>
      <c r="G98" s="69"/>
    </row>
    <row r="99" spans="1:7">
      <c r="A99" s="69"/>
      <c r="B99" s="69"/>
      <c r="C99" s="69"/>
      <c r="D99" s="69"/>
      <c r="E99" s="69"/>
      <c r="F99" s="69"/>
      <c r="G99" s="69"/>
    </row>
    <row r="100" spans="1:7">
      <c r="A100" s="69"/>
      <c r="B100" s="69"/>
      <c r="C100" s="69"/>
      <c r="D100" s="69"/>
      <c r="E100" s="69"/>
      <c r="F100" s="69"/>
      <c r="G100" s="69"/>
    </row>
    <row r="101" spans="1:7">
      <c r="A101" s="69"/>
      <c r="B101" s="69"/>
      <c r="C101" s="69"/>
      <c r="D101" s="69"/>
      <c r="E101" s="69"/>
      <c r="F101" s="69"/>
      <c r="G101" s="69"/>
    </row>
    <row r="102" spans="1:7">
      <c r="A102" s="69"/>
      <c r="B102" s="69"/>
      <c r="C102" s="69"/>
      <c r="D102" s="69"/>
      <c r="E102" s="69"/>
      <c r="F102" s="69"/>
      <c r="G102" s="69"/>
    </row>
    <row r="103" spans="1:7">
      <c r="A103" s="69"/>
      <c r="B103" s="69"/>
      <c r="C103" s="69"/>
      <c r="D103" s="69"/>
      <c r="E103" s="69"/>
      <c r="F103" s="69"/>
      <c r="G103" s="69"/>
    </row>
    <row r="104" spans="1:7">
      <c r="A104" s="69"/>
      <c r="B104" s="69"/>
      <c r="C104" s="69"/>
      <c r="D104" s="69"/>
      <c r="E104" s="69"/>
      <c r="F104" s="69"/>
      <c r="G104" s="69"/>
    </row>
    <row r="105" spans="1:7">
      <c r="A105" s="69"/>
      <c r="B105" s="69"/>
      <c r="C105" s="69"/>
      <c r="D105" s="69"/>
      <c r="E105" s="69"/>
      <c r="F105" s="69"/>
      <c r="G105" s="69"/>
    </row>
    <row r="106" spans="1:7">
      <c r="A106" s="69"/>
      <c r="B106" s="69"/>
      <c r="C106" s="69"/>
      <c r="D106" s="69"/>
      <c r="E106" s="69"/>
      <c r="F106" s="69"/>
      <c r="G106" s="69"/>
    </row>
    <row r="107" spans="1:7">
      <c r="A107" s="69"/>
      <c r="B107" s="69"/>
      <c r="C107" s="69"/>
      <c r="D107" s="69"/>
      <c r="E107" s="69"/>
      <c r="F107" s="69"/>
      <c r="G107" s="69"/>
    </row>
    <row r="108" spans="1:7">
      <c r="A108" s="69"/>
      <c r="B108" s="69"/>
      <c r="C108" s="69"/>
      <c r="D108" s="69"/>
      <c r="E108" s="69"/>
      <c r="F108" s="69"/>
      <c r="G108" s="69"/>
    </row>
    <row r="109" spans="1:7">
      <c r="A109" s="69"/>
      <c r="B109" s="69"/>
      <c r="C109" s="69"/>
      <c r="D109" s="69"/>
      <c r="E109" s="69"/>
      <c r="F109" s="69"/>
      <c r="G109" s="69"/>
    </row>
    <row r="110" spans="1:7">
      <c r="A110" s="69"/>
      <c r="B110" s="69"/>
      <c r="C110" s="69"/>
      <c r="D110" s="69"/>
      <c r="E110" s="69"/>
      <c r="F110" s="69"/>
      <c r="G110" s="69"/>
    </row>
    <row r="111" spans="1:7">
      <c r="A111" s="69"/>
      <c r="B111" s="69"/>
      <c r="C111" s="69"/>
      <c r="D111" s="69"/>
      <c r="E111" s="69"/>
      <c r="F111" s="69"/>
      <c r="G111" s="69"/>
    </row>
    <row r="112" spans="1:7">
      <c r="A112" s="69"/>
      <c r="B112" s="69"/>
      <c r="C112" s="69"/>
      <c r="D112" s="69"/>
      <c r="E112" s="69"/>
      <c r="F112" s="69"/>
      <c r="G112" s="69"/>
    </row>
    <row r="113" spans="1:7">
      <c r="A113" s="69"/>
      <c r="B113" s="69"/>
      <c r="C113" s="69"/>
      <c r="D113" s="69"/>
      <c r="E113" s="69"/>
      <c r="F113" s="69"/>
      <c r="G113" s="69"/>
    </row>
    <row r="114" spans="1:7">
      <c r="A114" s="69"/>
      <c r="B114" s="69"/>
      <c r="C114" s="69"/>
      <c r="D114" s="69"/>
      <c r="E114" s="69"/>
      <c r="F114" s="69"/>
      <c r="G114" s="69"/>
    </row>
    <row r="115" spans="1:7">
      <c r="A115" s="69"/>
      <c r="B115" s="69"/>
      <c r="C115" s="69"/>
      <c r="D115" s="69"/>
      <c r="E115" s="69"/>
      <c r="F115" s="69"/>
      <c r="G115" s="69"/>
    </row>
    <row r="116" spans="1:7">
      <c r="A116" s="69"/>
      <c r="B116" s="69"/>
      <c r="C116" s="69"/>
      <c r="D116" s="69"/>
      <c r="E116" s="69"/>
      <c r="F116" s="69"/>
      <c r="G116" s="69"/>
    </row>
    <row r="117" spans="1:7">
      <c r="A117" s="69"/>
      <c r="B117" s="69"/>
      <c r="C117" s="69"/>
      <c r="D117" s="69"/>
      <c r="E117" s="69"/>
      <c r="F117" s="69"/>
      <c r="G117" s="69"/>
    </row>
    <row r="118" spans="1:7">
      <c r="A118" s="69"/>
      <c r="B118" s="69"/>
      <c r="C118" s="69"/>
      <c r="D118" s="69"/>
      <c r="E118" s="69"/>
      <c r="F118" s="69"/>
      <c r="G118" s="69"/>
    </row>
    <row r="119" spans="1:7">
      <c r="A119" s="69"/>
      <c r="B119" s="69"/>
      <c r="C119" s="69"/>
      <c r="D119" s="69"/>
      <c r="E119" s="69"/>
      <c r="F119" s="69"/>
      <c r="G119" s="69"/>
    </row>
    <row r="120" spans="1:7">
      <c r="A120" s="69"/>
      <c r="B120" s="69"/>
      <c r="C120" s="69"/>
      <c r="D120" s="69"/>
      <c r="E120" s="69"/>
      <c r="F120" s="69"/>
      <c r="G120" s="69"/>
    </row>
    <row r="121" spans="1:7">
      <c r="A121" s="69"/>
      <c r="B121" s="69"/>
      <c r="C121" s="69"/>
      <c r="D121" s="69"/>
      <c r="E121" s="69"/>
      <c r="F121" s="69"/>
      <c r="G121" s="69"/>
    </row>
    <row r="122" spans="1:7">
      <c r="A122" s="69"/>
      <c r="B122" s="69"/>
      <c r="C122" s="69"/>
      <c r="D122" s="69"/>
      <c r="E122" s="69"/>
      <c r="F122" s="69"/>
      <c r="G122" s="69"/>
    </row>
    <row r="123" spans="1:7">
      <c r="A123" s="69"/>
      <c r="B123" s="69"/>
      <c r="C123" s="69"/>
      <c r="D123" s="69"/>
      <c r="E123" s="69"/>
      <c r="F123" s="69"/>
      <c r="G123" s="69"/>
    </row>
    <row r="124" spans="1:7">
      <c r="A124" s="69"/>
      <c r="B124" s="69"/>
      <c r="C124" s="69"/>
      <c r="D124" s="69"/>
      <c r="E124" s="69"/>
      <c r="F124" s="69"/>
      <c r="G124" s="69"/>
    </row>
    <row r="125" spans="1:7">
      <c r="A125" s="69"/>
      <c r="B125" s="69"/>
      <c r="C125" s="69"/>
      <c r="D125" s="69"/>
      <c r="E125" s="69"/>
      <c r="F125" s="69"/>
      <c r="G125" s="69"/>
    </row>
    <row r="126" spans="1:7">
      <c r="A126" s="69"/>
      <c r="B126" s="69"/>
      <c r="C126" s="69"/>
      <c r="D126" s="69"/>
      <c r="E126" s="69"/>
      <c r="F126" s="69"/>
      <c r="G126" s="69"/>
    </row>
    <row r="127" spans="1:7">
      <c r="A127" s="69"/>
      <c r="B127" s="69"/>
      <c r="C127" s="69"/>
      <c r="D127" s="69"/>
      <c r="E127" s="69"/>
      <c r="F127" s="69"/>
      <c r="G127" s="69"/>
    </row>
    <row r="128" spans="1:7">
      <c r="A128" s="69"/>
      <c r="B128" s="69"/>
      <c r="C128" s="69"/>
      <c r="D128" s="69"/>
      <c r="E128" s="69"/>
      <c r="F128" s="69"/>
      <c r="G128" s="69"/>
    </row>
    <row r="129" spans="1:7">
      <c r="A129" s="69"/>
      <c r="B129" s="69"/>
      <c r="C129" s="69"/>
      <c r="D129" s="69"/>
      <c r="E129" s="69"/>
      <c r="F129" s="69"/>
      <c r="G129" s="69"/>
    </row>
    <row r="130" spans="1:7">
      <c r="A130" s="69"/>
      <c r="B130" s="69"/>
      <c r="C130" s="69"/>
      <c r="D130" s="69"/>
      <c r="E130" s="69"/>
      <c r="F130" s="69"/>
      <c r="G130" s="69"/>
    </row>
    <row r="131" spans="1:7">
      <c r="A131" s="69"/>
      <c r="B131" s="69"/>
      <c r="C131" s="69"/>
      <c r="D131" s="69"/>
      <c r="E131" s="69"/>
      <c r="F131" s="69"/>
      <c r="G131" s="69"/>
    </row>
    <row r="132" spans="1:7">
      <c r="A132" s="69"/>
      <c r="B132" s="69"/>
      <c r="C132" s="69"/>
      <c r="D132" s="69"/>
      <c r="E132" s="69"/>
      <c r="F132" s="69"/>
      <c r="G132" s="69"/>
    </row>
    <row r="133" spans="1:7">
      <c r="A133" s="69"/>
      <c r="B133" s="69"/>
      <c r="C133" s="69"/>
      <c r="D133" s="69"/>
      <c r="E133" s="69"/>
      <c r="F133" s="69"/>
      <c r="G133" s="69"/>
    </row>
    <row r="134" spans="1:7">
      <c r="A134" s="69"/>
      <c r="B134" s="69"/>
      <c r="C134" s="69"/>
      <c r="D134" s="69"/>
      <c r="E134" s="69"/>
      <c r="F134" s="69"/>
      <c r="G134" s="69"/>
    </row>
    <row r="135" spans="1:7">
      <c r="A135" s="69"/>
      <c r="B135" s="69"/>
      <c r="C135" s="69"/>
      <c r="D135" s="69"/>
      <c r="E135" s="69"/>
      <c r="F135" s="69"/>
      <c r="G135" s="69"/>
    </row>
    <row r="136" spans="1:7">
      <c r="A136" s="69"/>
      <c r="B136" s="69"/>
      <c r="C136" s="69"/>
      <c r="D136" s="69"/>
      <c r="E136" s="69"/>
      <c r="F136" s="69"/>
      <c r="G136" s="69"/>
    </row>
    <row r="137" spans="1:7">
      <c r="A137" s="69"/>
      <c r="B137" s="69"/>
      <c r="C137" s="69"/>
      <c r="D137" s="69"/>
      <c r="E137" s="69"/>
      <c r="F137" s="69"/>
      <c r="G137" s="69"/>
    </row>
    <row r="138" spans="1:7">
      <c r="A138" s="69"/>
      <c r="B138" s="69"/>
      <c r="C138" s="69"/>
      <c r="D138" s="69"/>
      <c r="E138" s="69"/>
      <c r="F138" s="69"/>
      <c r="G138" s="69"/>
    </row>
    <row r="139" spans="1:7">
      <c r="A139" s="69"/>
      <c r="B139" s="69"/>
      <c r="C139" s="69"/>
      <c r="D139" s="69"/>
      <c r="E139" s="69"/>
      <c r="F139" s="69"/>
      <c r="G139" s="69"/>
    </row>
    <row r="140" spans="1:7">
      <c r="A140" s="69"/>
      <c r="B140" s="69"/>
      <c r="C140" s="69"/>
      <c r="D140" s="69"/>
      <c r="E140" s="69"/>
      <c r="F140" s="69"/>
      <c r="G140" s="69"/>
    </row>
    <row r="141" spans="1:7">
      <c r="A141" s="69"/>
      <c r="B141" s="69"/>
      <c r="C141" s="69"/>
      <c r="D141" s="69"/>
      <c r="E141" s="69"/>
      <c r="F141" s="69"/>
      <c r="G141" s="69"/>
    </row>
    <row r="142" spans="1:7">
      <c r="A142" s="69"/>
      <c r="B142" s="69"/>
      <c r="C142" s="69"/>
      <c r="D142" s="69"/>
      <c r="E142" s="69"/>
      <c r="F142" s="69"/>
      <c r="G142" s="69"/>
    </row>
    <row r="143" spans="1:7">
      <c r="A143" s="69"/>
      <c r="B143" s="69"/>
      <c r="C143" s="69"/>
      <c r="D143" s="69"/>
      <c r="E143" s="69"/>
      <c r="F143" s="69"/>
      <c r="G143" s="69"/>
    </row>
    <row r="144" spans="1:7">
      <c r="A144" s="69"/>
      <c r="B144" s="69"/>
      <c r="C144" s="69"/>
      <c r="D144" s="69"/>
      <c r="E144" s="69"/>
      <c r="F144" s="69"/>
      <c r="G144" s="69"/>
    </row>
    <row r="145" spans="1:7">
      <c r="A145" s="69"/>
      <c r="B145" s="69"/>
      <c r="C145" s="69"/>
      <c r="D145" s="69"/>
      <c r="E145" s="69"/>
      <c r="F145" s="69"/>
      <c r="G145" s="69"/>
    </row>
    <row r="146" spans="1:7">
      <c r="A146" s="69"/>
      <c r="B146" s="69"/>
      <c r="C146" s="69"/>
      <c r="D146" s="69"/>
      <c r="E146" s="69"/>
      <c r="F146" s="69"/>
      <c r="G146" s="69"/>
    </row>
    <row r="147" spans="1:7">
      <c r="A147" s="69"/>
      <c r="B147" s="69"/>
      <c r="C147" s="69"/>
      <c r="D147" s="69"/>
      <c r="E147" s="69"/>
      <c r="F147" s="69"/>
      <c r="G147" s="69"/>
    </row>
    <row r="148" spans="1:7">
      <c r="A148" s="69"/>
      <c r="B148" s="69"/>
      <c r="C148" s="69"/>
      <c r="D148" s="69"/>
      <c r="E148" s="69"/>
      <c r="F148" s="69"/>
      <c r="G148" s="69"/>
    </row>
    <row r="149" spans="1:7">
      <c r="A149" s="69"/>
      <c r="B149" s="69"/>
      <c r="C149" s="69"/>
      <c r="D149" s="69"/>
      <c r="E149" s="69"/>
      <c r="F149" s="69"/>
      <c r="G149" s="69"/>
    </row>
    <row r="150" spans="1:7">
      <c r="A150" s="69"/>
      <c r="B150" s="69"/>
      <c r="C150" s="69"/>
      <c r="D150" s="69"/>
      <c r="E150" s="69"/>
      <c r="F150" s="69"/>
      <c r="G150" s="69"/>
    </row>
    <row r="151" spans="1:7">
      <c r="A151" s="69"/>
      <c r="B151" s="69"/>
      <c r="C151" s="69"/>
      <c r="D151" s="69"/>
      <c r="E151" s="69"/>
      <c r="F151" s="69"/>
      <c r="G151" s="69"/>
    </row>
    <row r="152" spans="1:7">
      <c r="A152" s="69"/>
      <c r="B152" s="69"/>
      <c r="C152" s="69"/>
      <c r="D152" s="69"/>
      <c r="E152" s="69"/>
      <c r="F152" s="69"/>
      <c r="G152" s="69"/>
    </row>
    <row r="153" spans="1:7">
      <c r="A153" s="69"/>
      <c r="B153" s="69"/>
      <c r="C153" s="69"/>
      <c r="D153" s="69"/>
      <c r="E153" s="69"/>
      <c r="F153" s="69"/>
      <c r="G153" s="69"/>
    </row>
    <row r="154" spans="1:7">
      <c r="A154" s="69"/>
      <c r="B154" s="69"/>
      <c r="C154" s="69"/>
      <c r="D154" s="69"/>
      <c r="E154" s="69"/>
      <c r="F154" s="69"/>
      <c r="G154" s="69"/>
    </row>
    <row r="155" spans="1:7">
      <c r="A155" s="69"/>
      <c r="B155" s="69"/>
      <c r="C155" s="69"/>
      <c r="D155" s="69"/>
      <c r="E155" s="69"/>
      <c r="F155" s="69"/>
      <c r="G155" s="69"/>
    </row>
    <row r="156" spans="1:7">
      <c r="A156" s="69"/>
      <c r="B156" s="69"/>
      <c r="C156" s="69"/>
      <c r="D156" s="69"/>
      <c r="E156" s="69"/>
      <c r="F156" s="69"/>
      <c r="G156" s="69"/>
    </row>
    <row r="157" spans="1:7">
      <c r="A157" s="69"/>
      <c r="B157" s="69"/>
      <c r="C157" s="69"/>
      <c r="D157" s="69"/>
      <c r="E157" s="69"/>
      <c r="F157" s="69"/>
      <c r="G157" s="69"/>
    </row>
    <row r="158" spans="1:7">
      <c r="A158" s="69"/>
      <c r="B158" s="69"/>
      <c r="C158" s="69"/>
      <c r="D158" s="69"/>
      <c r="E158" s="69"/>
      <c r="F158" s="69"/>
      <c r="G158" s="69"/>
    </row>
    <row r="159" spans="1:7">
      <c r="A159" s="69"/>
      <c r="B159" s="69"/>
      <c r="C159" s="69"/>
      <c r="D159" s="69"/>
      <c r="E159" s="69"/>
      <c r="F159" s="69"/>
      <c r="G159" s="69"/>
    </row>
    <row r="160" spans="1:7">
      <c r="A160" s="69"/>
      <c r="B160" s="69"/>
      <c r="C160" s="69"/>
      <c r="D160" s="69"/>
      <c r="E160" s="69"/>
      <c r="F160" s="69"/>
      <c r="G160" s="69"/>
    </row>
    <row r="161" spans="1:7">
      <c r="A161" s="69"/>
      <c r="B161" s="69"/>
      <c r="C161" s="69"/>
      <c r="D161" s="69"/>
      <c r="E161" s="69"/>
      <c r="F161" s="69"/>
      <c r="G161" s="69"/>
    </row>
    <row r="162" spans="1:7">
      <c r="A162" s="69"/>
      <c r="B162" s="69"/>
      <c r="C162" s="69"/>
      <c r="D162" s="69"/>
      <c r="E162" s="69"/>
      <c r="F162" s="69"/>
      <c r="G162" s="69"/>
    </row>
    <row r="163" spans="1:7">
      <c r="A163" s="69"/>
      <c r="B163" s="69"/>
      <c r="C163" s="69"/>
      <c r="D163" s="69"/>
      <c r="E163" s="69"/>
      <c r="F163" s="69"/>
      <c r="G163" s="69"/>
    </row>
    <row r="164" spans="1:7">
      <c r="A164" s="69"/>
      <c r="B164" s="69"/>
      <c r="C164" s="69"/>
      <c r="D164" s="69"/>
      <c r="E164" s="69"/>
      <c r="F164" s="69"/>
      <c r="G164" s="69"/>
    </row>
    <row r="165" spans="1:7">
      <c r="A165" s="69"/>
      <c r="B165" s="69"/>
      <c r="C165" s="69"/>
      <c r="D165" s="69"/>
      <c r="E165" s="69"/>
      <c r="F165" s="69"/>
      <c r="G165" s="69"/>
    </row>
    <row r="166" spans="1:7">
      <c r="A166" s="69"/>
      <c r="B166" s="69"/>
      <c r="C166" s="69"/>
      <c r="D166" s="69"/>
      <c r="E166" s="69"/>
      <c r="F166" s="69"/>
      <c r="G166" s="69"/>
    </row>
    <row r="167" spans="1:7">
      <c r="A167" s="69"/>
      <c r="B167" s="69"/>
      <c r="C167" s="69"/>
      <c r="D167" s="69"/>
      <c r="E167" s="69"/>
      <c r="F167" s="69"/>
      <c r="G167" s="69"/>
    </row>
    <row r="168" spans="1:7">
      <c r="A168" s="69"/>
      <c r="B168" s="69"/>
      <c r="C168" s="69"/>
      <c r="D168" s="69"/>
      <c r="E168" s="69"/>
      <c r="F168" s="69"/>
      <c r="G168" s="69"/>
    </row>
    <row r="169" spans="1:7">
      <c r="A169" s="69"/>
      <c r="B169" s="69"/>
      <c r="C169" s="69"/>
      <c r="D169" s="69"/>
      <c r="E169" s="69"/>
      <c r="F169" s="69"/>
      <c r="G169" s="69"/>
    </row>
    <row r="170" spans="1:7">
      <c r="A170" s="69"/>
      <c r="B170" s="69"/>
      <c r="C170" s="69"/>
      <c r="D170" s="69"/>
      <c r="E170" s="69"/>
      <c r="F170" s="69"/>
      <c r="G170" s="69"/>
    </row>
    <row r="171" spans="1:7">
      <c r="A171" s="69"/>
      <c r="B171" s="69"/>
      <c r="C171" s="69"/>
      <c r="D171" s="69"/>
      <c r="E171" s="69"/>
      <c r="F171" s="69"/>
      <c r="G171" s="69"/>
    </row>
    <row r="172" spans="1:7">
      <c r="A172" s="69"/>
      <c r="B172" s="69"/>
      <c r="C172" s="69"/>
      <c r="D172" s="69"/>
      <c r="E172" s="69"/>
      <c r="F172" s="69"/>
      <c r="G172" s="69"/>
    </row>
    <row r="173" spans="1:7">
      <c r="A173" s="69"/>
      <c r="B173" s="69"/>
      <c r="C173" s="69"/>
      <c r="D173" s="69"/>
      <c r="E173" s="69"/>
      <c r="F173" s="69"/>
      <c r="G173" s="69"/>
    </row>
    <row r="174" spans="1:7">
      <c r="A174" s="69"/>
      <c r="B174" s="69"/>
      <c r="C174" s="69"/>
      <c r="D174" s="69"/>
      <c r="E174" s="69"/>
      <c r="F174" s="69"/>
      <c r="G174" s="69"/>
    </row>
    <row r="175" spans="1:7">
      <c r="A175" s="69"/>
      <c r="B175" s="69"/>
      <c r="C175" s="69"/>
      <c r="D175" s="69"/>
      <c r="E175" s="69"/>
      <c r="F175" s="69"/>
      <c r="G175" s="69"/>
    </row>
    <row r="176" spans="1:7">
      <c r="A176" s="69"/>
      <c r="B176" s="69"/>
      <c r="C176" s="69"/>
      <c r="D176" s="69"/>
      <c r="E176" s="69"/>
      <c r="F176" s="69"/>
      <c r="G176" s="69"/>
    </row>
    <row r="177" spans="1:7">
      <c r="A177" s="69"/>
      <c r="B177" s="69"/>
      <c r="C177" s="69"/>
      <c r="D177" s="69"/>
      <c r="E177" s="69"/>
      <c r="F177" s="69"/>
      <c r="G177" s="69"/>
    </row>
    <row r="178" spans="1:7">
      <c r="A178" s="69"/>
      <c r="B178" s="69"/>
      <c r="C178" s="69"/>
      <c r="D178" s="69"/>
      <c r="E178" s="69"/>
      <c r="F178" s="69"/>
      <c r="G178" s="69"/>
    </row>
    <row r="179" spans="1:7">
      <c r="A179" s="69"/>
      <c r="B179" s="69"/>
      <c r="C179" s="69"/>
      <c r="D179" s="69"/>
      <c r="E179" s="69"/>
      <c r="F179" s="69"/>
      <c r="G179" s="69"/>
    </row>
    <row r="180" spans="1:7">
      <c r="A180" s="69"/>
      <c r="B180" s="69"/>
      <c r="C180" s="69"/>
      <c r="D180" s="69"/>
      <c r="E180" s="69"/>
      <c r="F180" s="69"/>
      <c r="G180" s="69"/>
    </row>
    <row r="181" spans="1:7">
      <c r="A181" s="69"/>
      <c r="B181" s="69"/>
      <c r="C181" s="69"/>
      <c r="D181" s="69"/>
      <c r="E181" s="69"/>
      <c r="F181" s="69"/>
      <c r="G181" s="69"/>
    </row>
    <row r="182" spans="1:7">
      <c r="A182" s="69"/>
      <c r="B182" s="69"/>
      <c r="C182" s="69"/>
      <c r="D182" s="69"/>
      <c r="E182" s="69"/>
      <c r="F182" s="69"/>
      <c r="G182" s="69"/>
    </row>
    <row r="183" spans="1:7">
      <c r="A183" s="69"/>
      <c r="B183" s="69"/>
      <c r="C183" s="69"/>
      <c r="D183" s="69"/>
      <c r="E183" s="69"/>
      <c r="F183" s="69"/>
      <c r="G183" s="69"/>
    </row>
    <row r="184" spans="1:7">
      <c r="A184" s="69"/>
      <c r="B184" s="69"/>
      <c r="C184" s="69"/>
      <c r="D184" s="69"/>
      <c r="E184" s="69"/>
      <c r="F184" s="69"/>
      <c r="G184" s="69"/>
    </row>
    <row r="185" spans="1:7">
      <c r="A185" s="69"/>
      <c r="B185" s="69"/>
      <c r="C185" s="69"/>
      <c r="D185" s="69"/>
      <c r="E185" s="69"/>
      <c r="F185" s="69"/>
      <c r="G185" s="69"/>
    </row>
    <row r="186" spans="1:7">
      <c r="A186" s="69"/>
      <c r="B186" s="69"/>
      <c r="C186" s="69"/>
      <c r="D186" s="69"/>
      <c r="E186" s="69"/>
      <c r="F186" s="69"/>
      <c r="G186" s="69"/>
    </row>
    <row r="187" spans="1:7">
      <c r="A187" s="69"/>
      <c r="B187" s="69"/>
      <c r="C187" s="69"/>
      <c r="D187" s="69"/>
      <c r="E187" s="69"/>
      <c r="F187" s="69"/>
      <c r="G187" s="69"/>
    </row>
    <row r="188" spans="1:7">
      <c r="A188" s="69"/>
      <c r="B188" s="69"/>
      <c r="C188" s="69"/>
      <c r="D188" s="69"/>
      <c r="E188" s="69"/>
      <c r="F188" s="69"/>
      <c r="G188" s="69"/>
    </row>
    <row r="189" spans="1:7">
      <c r="A189" s="69"/>
      <c r="B189" s="69"/>
      <c r="C189" s="69"/>
      <c r="D189" s="69"/>
      <c r="E189" s="69"/>
      <c r="F189" s="69"/>
      <c r="G189" s="69"/>
    </row>
    <row r="190" spans="1:7">
      <c r="A190" s="69"/>
      <c r="B190" s="69"/>
      <c r="C190" s="69"/>
      <c r="D190" s="69"/>
      <c r="E190" s="69"/>
      <c r="F190" s="69"/>
      <c r="G190" s="69"/>
    </row>
    <row r="191" spans="1:7">
      <c r="A191" s="69"/>
      <c r="B191" s="69"/>
      <c r="C191" s="69"/>
      <c r="D191" s="69"/>
      <c r="E191" s="69"/>
      <c r="F191" s="69"/>
      <c r="G191" s="69"/>
    </row>
    <row r="192" spans="1:7">
      <c r="A192" s="69"/>
      <c r="B192" s="69"/>
      <c r="C192" s="69"/>
      <c r="D192" s="69"/>
      <c r="E192" s="69"/>
      <c r="F192" s="69"/>
      <c r="G192" s="69"/>
    </row>
    <row r="193" spans="1:7">
      <c r="A193" s="69"/>
      <c r="B193" s="69"/>
      <c r="C193" s="69"/>
      <c r="D193" s="69"/>
      <c r="E193" s="69"/>
      <c r="F193" s="69"/>
      <c r="G193" s="69"/>
    </row>
    <row r="194" spans="1:7">
      <c r="A194" s="69"/>
      <c r="B194" s="69"/>
      <c r="C194" s="69"/>
      <c r="D194" s="69"/>
      <c r="E194" s="69"/>
      <c r="F194" s="69"/>
      <c r="G194" s="69"/>
    </row>
    <row r="195" spans="1:7">
      <c r="A195" s="69"/>
      <c r="B195" s="69"/>
      <c r="C195" s="69"/>
      <c r="D195" s="69"/>
      <c r="E195" s="69"/>
      <c r="F195" s="69"/>
      <c r="G195" s="69"/>
    </row>
    <row r="196" spans="1:7">
      <c r="A196" s="69"/>
      <c r="B196" s="69"/>
      <c r="C196" s="69"/>
      <c r="D196" s="69"/>
      <c r="E196" s="69"/>
      <c r="F196" s="69"/>
      <c r="G196" s="69"/>
    </row>
    <row r="197" spans="1:7">
      <c r="A197" s="69"/>
      <c r="B197" s="69"/>
      <c r="C197" s="69"/>
      <c r="D197" s="69"/>
      <c r="E197" s="69"/>
      <c r="F197" s="69"/>
      <c r="G197" s="69"/>
    </row>
    <row r="198" spans="1:7">
      <c r="A198" s="69"/>
      <c r="B198" s="69"/>
      <c r="C198" s="69"/>
      <c r="D198" s="69"/>
      <c r="E198" s="69"/>
      <c r="F198" s="69"/>
      <c r="G198" s="69"/>
    </row>
    <row r="199" spans="1:7">
      <c r="A199" s="69"/>
      <c r="B199" s="69"/>
      <c r="C199" s="69"/>
      <c r="D199" s="69"/>
      <c r="E199" s="69"/>
      <c r="F199" s="69"/>
      <c r="G199" s="69"/>
    </row>
    <row r="200" spans="1:7">
      <c r="A200" s="69"/>
      <c r="B200" s="69"/>
      <c r="C200" s="69"/>
      <c r="D200" s="69"/>
      <c r="E200" s="69"/>
      <c r="F200" s="69"/>
      <c r="G200" s="69"/>
    </row>
    <row r="201" spans="1:7">
      <c r="A201" s="69"/>
      <c r="B201" s="69"/>
      <c r="C201" s="69"/>
      <c r="D201" s="69"/>
      <c r="E201" s="69"/>
      <c r="F201" s="69"/>
      <c r="G201" s="69"/>
    </row>
    <row r="202" spans="1:7">
      <c r="A202" s="69"/>
      <c r="B202" s="69"/>
      <c r="C202" s="69"/>
      <c r="D202" s="69"/>
      <c r="E202" s="69"/>
      <c r="F202" s="69"/>
      <c r="G202" s="69"/>
    </row>
    <row r="203" spans="1:7">
      <c r="A203" s="69"/>
      <c r="B203" s="69"/>
      <c r="C203" s="69"/>
      <c r="D203" s="69"/>
      <c r="E203" s="69"/>
      <c r="F203" s="69"/>
      <c r="G203" s="69"/>
    </row>
    <row r="204" spans="1:7">
      <c r="A204" s="69"/>
      <c r="B204" s="69"/>
      <c r="C204" s="69"/>
      <c r="D204" s="69"/>
      <c r="E204" s="69"/>
      <c r="F204" s="69"/>
      <c r="G204" s="69"/>
    </row>
    <row r="205" spans="1:7">
      <c r="A205" s="69"/>
      <c r="B205" s="69"/>
      <c r="C205" s="69"/>
      <c r="D205" s="69"/>
      <c r="E205" s="69"/>
      <c r="F205" s="69"/>
      <c r="G205" s="69"/>
    </row>
    <row r="206" spans="1:7">
      <c r="A206" s="69"/>
      <c r="B206" s="69"/>
      <c r="C206" s="69"/>
      <c r="D206" s="69"/>
      <c r="E206" s="69"/>
      <c r="F206" s="69"/>
      <c r="G206" s="69"/>
    </row>
    <row r="207" spans="1:7">
      <c r="A207" s="69"/>
      <c r="B207" s="69"/>
      <c r="C207" s="69"/>
      <c r="D207" s="69"/>
      <c r="E207" s="69"/>
      <c r="F207" s="69"/>
      <c r="G207" s="69"/>
    </row>
    <row r="208" spans="1:7">
      <c r="A208" s="69"/>
      <c r="B208" s="69"/>
      <c r="C208" s="69"/>
      <c r="D208" s="69"/>
      <c r="E208" s="69"/>
      <c r="F208" s="69"/>
      <c r="G208" s="69"/>
    </row>
    <row r="209" spans="1:7">
      <c r="A209" s="69"/>
      <c r="B209" s="69"/>
      <c r="C209" s="69"/>
      <c r="D209" s="69"/>
      <c r="E209" s="69"/>
      <c r="F209" s="69"/>
      <c r="G209" s="69"/>
    </row>
    <row r="210" spans="1:7">
      <c r="A210" s="69"/>
      <c r="B210" s="69"/>
      <c r="C210" s="69"/>
      <c r="D210" s="69"/>
      <c r="E210" s="69"/>
      <c r="F210" s="69"/>
      <c r="G210" s="69"/>
    </row>
    <row r="211" spans="1:7">
      <c r="A211" s="69"/>
      <c r="B211" s="69"/>
      <c r="C211" s="69"/>
      <c r="D211" s="69"/>
      <c r="E211" s="69"/>
      <c r="F211" s="69"/>
      <c r="G211" s="69"/>
    </row>
    <row r="212" spans="1:7">
      <c r="A212" s="69"/>
      <c r="B212" s="69"/>
      <c r="C212" s="69"/>
      <c r="D212" s="69"/>
      <c r="E212" s="69"/>
      <c r="F212" s="69"/>
      <c r="G212" s="69"/>
    </row>
    <row r="213" spans="1:7">
      <c r="A213" s="69"/>
      <c r="B213" s="69"/>
      <c r="C213" s="69"/>
      <c r="D213" s="69"/>
      <c r="E213" s="69"/>
      <c r="F213" s="69"/>
      <c r="G213" s="69"/>
    </row>
    <row r="214" spans="1:7">
      <c r="A214" s="69"/>
      <c r="B214" s="69"/>
      <c r="C214" s="69"/>
      <c r="D214" s="69"/>
      <c r="E214" s="69"/>
      <c r="F214" s="69"/>
      <c r="G214" s="69"/>
    </row>
    <row r="215" spans="1:7">
      <c r="A215" s="69"/>
      <c r="B215" s="69"/>
      <c r="C215" s="69"/>
      <c r="D215" s="69"/>
      <c r="E215" s="69"/>
      <c r="F215" s="69"/>
      <c r="G215" s="69"/>
    </row>
    <row r="216" spans="1:7">
      <c r="A216" s="69"/>
      <c r="B216" s="69"/>
      <c r="C216" s="69"/>
      <c r="D216" s="69"/>
      <c r="E216" s="69"/>
      <c r="F216" s="69"/>
      <c r="G216" s="69"/>
    </row>
    <row r="217" spans="1:7">
      <c r="A217" s="69"/>
      <c r="B217" s="69"/>
      <c r="C217" s="69"/>
      <c r="D217" s="69"/>
      <c r="E217" s="69"/>
      <c r="F217" s="69"/>
      <c r="G217" s="69"/>
    </row>
    <row r="218" spans="1:7">
      <c r="A218" s="69"/>
      <c r="B218" s="69"/>
      <c r="C218" s="69"/>
      <c r="D218" s="69"/>
      <c r="E218" s="69"/>
      <c r="F218" s="69"/>
      <c r="G218" s="69"/>
    </row>
    <row r="219" spans="1:7">
      <c r="A219" s="69"/>
      <c r="B219" s="69"/>
      <c r="C219" s="69"/>
      <c r="D219" s="69"/>
      <c r="E219" s="69"/>
      <c r="F219" s="69"/>
      <c r="G219" s="69"/>
    </row>
    <row r="220" spans="1:7">
      <c r="A220" s="69"/>
      <c r="B220" s="69"/>
      <c r="C220" s="69"/>
      <c r="D220" s="69"/>
      <c r="E220" s="69"/>
      <c r="F220" s="69"/>
      <c r="G220" s="69"/>
    </row>
    <row r="221" spans="1:7">
      <c r="A221" s="69"/>
      <c r="B221" s="69"/>
      <c r="C221" s="69"/>
      <c r="D221" s="69"/>
      <c r="E221" s="69"/>
      <c r="F221" s="69"/>
      <c r="G221" s="69"/>
    </row>
    <row r="222" spans="1:7">
      <c r="A222" s="69"/>
      <c r="B222" s="69"/>
      <c r="C222" s="69"/>
      <c r="D222" s="69"/>
      <c r="E222" s="69"/>
      <c r="F222" s="69"/>
      <c r="G222" s="69"/>
    </row>
    <row r="223" spans="1:7">
      <c r="A223" s="69"/>
      <c r="B223" s="69"/>
      <c r="C223" s="69"/>
      <c r="D223" s="69"/>
      <c r="E223" s="69"/>
      <c r="F223" s="69"/>
      <c r="G223" s="69"/>
    </row>
    <row r="224" spans="1:7">
      <c r="A224" s="69"/>
      <c r="B224" s="69"/>
      <c r="C224" s="69"/>
      <c r="D224" s="69"/>
      <c r="E224" s="69"/>
      <c r="F224" s="69"/>
      <c r="G224" s="69"/>
    </row>
    <row r="225" spans="1:7">
      <c r="A225" s="69"/>
      <c r="B225" s="69"/>
      <c r="C225" s="69"/>
      <c r="D225" s="69"/>
      <c r="E225" s="69"/>
      <c r="F225" s="69"/>
      <c r="G225" s="69"/>
    </row>
    <row r="226" spans="1:7">
      <c r="A226" s="69"/>
      <c r="B226" s="69"/>
      <c r="C226" s="69"/>
      <c r="D226" s="69"/>
      <c r="E226" s="69"/>
      <c r="F226" s="69"/>
      <c r="G226" s="69"/>
    </row>
    <row r="227" spans="1:7">
      <c r="A227" s="69"/>
      <c r="B227" s="69"/>
      <c r="C227" s="69"/>
      <c r="D227" s="69"/>
      <c r="E227" s="69"/>
      <c r="F227" s="69"/>
      <c r="G227" s="69"/>
    </row>
    <row r="228" spans="1:7">
      <c r="A228" s="69"/>
      <c r="B228" s="69"/>
      <c r="C228" s="69"/>
      <c r="D228" s="69"/>
      <c r="E228" s="69"/>
      <c r="F228" s="69"/>
      <c r="G228" s="69"/>
    </row>
    <row r="229" spans="1:7">
      <c r="A229" s="69"/>
      <c r="B229" s="69"/>
      <c r="C229" s="69"/>
      <c r="D229" s="69"/>
      <c r="E229" s="69"/>
      <c r="F229" s="69"/>
      <c r="G229" s="69"/>
    </row>
    <row r="230" spans="1:7">
      <c r="A230" s="69"/>
      <c r="B230" s="69"/>
      <c r="C230" s="69"/>
      <c r="D230" s="69"/>
      <c r="E230" s="69"/>
      <c r="F230" s="69"/>
      <c r="G230" s="69"/>
    </row>
    <row r="231" spans="1:7">
      <c r="A231" s="69"/>
      <c r="B231" s="69"/>
      <c r="C231" s="69"/>
      <c r="D231" s="69"/>
      <c r="E231" s="69"/>
      <c r="F231" s="69"/>
      <c r="G231" s="69"/>
    </row>
    <row r="232" spans="1:7">
      <c r="A232" s="69"/>
      <c r="B232" s="69"/>
      <c r="C232" s="69"/>
      <c r="D232" s="69"/>
      <c r="E232" s="69"/>
      <c r="F232" s="69"/>
      <c r="G232" s="69"/>
    </row>
    <row r="233" spans="1:7">
      <c r="A233" s="69"/>
      <c r="B233" s="69"/>
      <c r="C233" s="69"/>
      <c r="D233" s="69"/>
      <c r="E233" s="69"/>
      <c r="F233" s="69"/>
      <c r="G233" s="69"/>
    </row>
    <row r="234" spans="1:7">
      <c r="A234" s="69"/>
      <c r="B234" s="69"/>
      <c r="C234" s="69"/>
      <c r="D234" s="69"/>
      <c r="E234" s="69"/>
      <c r="F234" s="69"/>
      <c r="G234" s="69"/>
    </row>
    <row r="235" spans="1:7">
      <c r="A235" s="69"/>
      <c r="B235" s="69"/>
      <c r="C235" s="69"/>
      <c r="D235" s="69"/>
      <c r="E235" s="69"/>
      <c r="F235" s="69"/>
      <c r="G235" s="69"/>
    </row>
    <row r="236" spans="1:7">
      <c r="A236" s="69"/>
      <c r="B236" s="69"/>
      <c r="C236" s="69"/>
      <c r="D236" s="69"/>
      <c r="E236" s="69"/>
      <c r="F236" s="69"/>
      <c r="G236" s="69"/>
    </row>
    <row r="237" spans="1:7">
      <c r="A237" s="69"/>
      <c r="B237" s="69"/>
      <c r="C237" s="69"/>
      <c r="D237" s="69"/>
      <c r="E237" s="69"/>
      <c r="F237" s="69"/>
      <c r="G237" s="69"/>
    </row>
    <row r="238" spans="1:7">
      <c r="A238" s="69"/>
      <c r="B238" s="69"/>
      <c r="C238" s="69"/>
      <c r="D238" s="69"/>
      <c r="E238" s="69"/>
      <c r="F238" s="69"/>
      <c r="G238" s="69"/>
    </row>
    <row r="239" spans="1:7">
      <c r="A239" s="69"/>
      <c r="B239" s="69"/>
      <c r="C239" s="69"/>
      <c r="D239" s="69"/>
      <c r="E239" s="69"/>
      <c r="F239" s="69"/>
      <c r="G239" s="69"/>
    </row>
    <row r="240" spans="1:7">
      <c r="A240" s="69"/>
      <c r="B240" s="69"/>
      <c r="C240" s="69"/>
      <c r="D240" s="69"/>
      <c r="E240" s="69"/>
      <c r="F240" s="69"/>
      <c r="G240" s="69"/>
    </row>
    <row r="241" spans="1:7">
      <c r="A241" s="69"/>
      <c r="B241" s="69"/>
      <c r="C241" s="69"/>
      <c r="D241" s="69"/>
      <c r="E241" s="69"/>
      <c r="F241" s="69"/>
      <c r="G241" s="69"/>
    </row>
    <row r="242" spans="1:7">
      <c r="A242" s="69"/>
      <c r="B242" s="69"/>
      <c r="C242" s="69"/>
      <c r="D242" s="69"/>
      <c r="E242" s="69"/>
      <c r="F242" s="69"/>
      <c r="G242" s="69"/>
    </row>
    <row r="243" spans="1:7">
      <c r="A243" s="69"/>
      <c r="B243" s="69"/>
      <c r="C243" s="69"/>
      <c r="D243" s="69"/>
      <c r="E243" s="69"/>
      <c r="F243" s="69"/>
      <c r="G243" s="69"/>
    </row>
    <row r="244" spans="1:7">
      <c r="A244" s="69"/>
      <c r="B244" s="69"/>
      <c r="C244" s="69"/>
      <c r="D244" s="69"/>
      <c r="E244" s="69"/>
      <c r="F244" s="69"/>
      <c r="G244" s="69"/>
    </row>
    <row r="245" spans="1:7">
      <c r="A245" s="69"/>
      <c r="B245" s="69"/>
      <c r="C245" s="69"/>
      <c r="D245" s="69"/>
      <c r="E245" s="69"/>
      <c r="F245" s="69"/>
      <c r="G245" s="69"/>
    </row>
    <row r="246" spans="1:7">
      <c r="A246" s="69"/>
      <c r="B246" s="69"/>
      <c r="C246" s="69"/>
      <c r="D246" s="69"/>
      <c r="E246" s="69"/>
      <c r="F246" s="69"/>
      <c r="G246" s="69"/>
    </row>
    <row r="247" spans="1:7">
      <c r="A247" s="69"/>
      <c r="B247" s="69"/>
      <c r="C247" s="69"/>
      <c r="D247" s="69"/>
      <c r="E247" s="69"/>
      <c r="F247" s="69"/>
      <c r="G247" s="69"/>
    </row>
    <row r="248" spans="1:7">
      <c r="A248" s="69"/>
      <c r="B248" s="69"/>
      <c r="C248" s="69"/>
      <c r="D248" s="69"/>
      <c r="E248" s="69"/>
      <c r="F248" s="69"/>
      <c r="G248" s="69"/>
    </row>
    <row r="249" spans="1:7">
      <c r="A249" s="69"/>
      <c r="B249" s="69"/>
      <c r="C249" s="69"/>
      <c r="D249" s="69"/>
      <c r="E249" s="69"/>
      <c r="F249" s="69"/>
      <c r="G249" s="69"/>
    </row>
    <row r="250" spans="1:7">
      <c r="A250" s="69"/>
      <c r="B250" s="69"/>
      <c r="C250" s="69"/>
      <c r="D250" s="69"/>
      <c r="E250" s="69"/>
      <c r="F250" s="69"/>
      <c r="G250" s="69"/>
    </row>
    <row r="251" spans="1:7">
      <c r="A251" s="69"/>
      <c r="B251" s="69"/>
      <c r="C251" s="69"/>
      <c r="D251" s="69"/>
      <c r="E251" s="69"/>
      <c r="F251" s="69"/>
      <c r="G251" s="69"/>
    </row>
    <row r="252" spans="1:7">
      <c r="A252" s="69"/>
      <c r="B252" s="69"/>
      <c r="C252" s="69"/>
      <c r="D252" s="69"/>
      <c r="E252" s="69"/>
      <c r="F252" s="69"/>
      <c r="G252" s="69"/>
    </row>
    <row r="253" spans="1:7">
      <c r="A253" s="69"/>
      <c r="B253" s="69"/>
      <c r="C253" s="69"/>
      <c r="D253" s="69"/>
      <c r="E253" s="69"/>
      <c r="F253" s="69"/>
      <c r="G253" s="69"/>
    </row>
    <row r="254" spans="1:7">
      <c r="A254" s="69"/>
      <c r="B254" s="69"/>
      <c r="C254" s="69"/>
      <c r="D254" s="69"/>
      <c r="E254" s="69"/>
      <c r="F254" s="69"/>
      <c r="G254" s="69"/>
    </row>
    <row r="255" spans="1:7">
      <c r="A255" s="69"/>
      <c r="B255" s="69"/>
      <c r="C255" s="69"/>
      <c r="D255" s="69"/>
      <c r="E255" s="69"/>
      <c r="F255" s="69"/>
      <c r="G255" s="69"/>
    </row>
    <row r="256" spans="1:7">
      <c r="A256" s="69"/>
      <c r="B256" s="69"/>
      <c r="C256" s="69"/>
      <c r="D256" s="69"/>
      <c r="E256" s="69"/>
      <c r="F256" s="69"/>
      <c r="G256" s="69"/>
    </row>
    <row r="257" spans="1:7">
      <c r="A257" s="69"/>
      <c r="B257" s="69"/>
      <c r="C257" s="69"/>
      <c r="D257" s="69"/>
      <c r="E257" s="69"/>
      <c r="F257" s="69"/>
      <c r="G257" s="69"/>
    </row>
    <row r="258" spans="1:7">
      <c r="A258" s="69"/>
      <c r="B258" s="69"/>
      <c r="C258" s="69"/>
      <c r="D258" s="69"/>
      <c r="E258" s="69"/>
      <c r="F258" s="69"/>
      <c r="G258" s="69"/>
    </row>
    <row r="259" spans="1:7">
      <c r="A259" s="69"/>
      <c r="B259" s="69"/>
      <c r="C259" s="69"/>
      <c r="D259" s="69"/>
      <c r="E259" s="69"/>
      <c r="F259" s="69"/>
      <c r="G259" s="69"/>
    </row>
    <row r="260" spans="1:7">
      <c r="A260" s="69"/>
      <c r="B260" s="69"/>
      <c r="C260" s="69"/>
      <c r="D260" s="69"/>
      <c r="E260" s="69"/>
      <c r="F260" s="69"/>
      <c r="G260" s="69"/>
    </row>
    <row r="261" spans="1:7">
      <c r="A261" s="69"/>
      <c r="B261" s="69"/>
      <c r="C261" s="69"/>
      <c r="D261" s="69"/>
      <c r="E261" s="69"/>
      <c r="F261" s="69"/>
      <c r="G261" s="69"/>
    </row>
    <row r="262" spans="1:7">
      <c r="A262" s="69"/>
      <c r="B262" s="69"/>
      <c r="C262" s="69"/>
      <c r="D262" s="69"/>
      <c r="E262" s="69"/>
      <c r="F262" s="69"/>
      <c r="G262" s="69"/>
    </row>
    <row r="263" spans="1:7">
      <c r="A263" s="69"/>
      <c r="B263" s="69"/>
      <c r="C263" s="69"/>
      <c r="D263" s="69"/>
      <c r="E263" s="69"/>
      <c r="F263" s="69"/>
      <c r="G263" s="69"/>
    </row>
    <row r="264" spans="1:7">
      <c r="A264" s="69"/>
      <c r="B264" s="69"/>
      <c r="C264" s="69"/>
      <c r="D264" s="69"/>
      <c r="E264" s="69"/>
      <c r="F264" s="69"/>
      <c r="G264" s="69"/>
    </row>
    <row r="265" spans="1:7">
      <c r="A265" s="69"/>
      <c r="B265" s="69"/>
      <c r="C265" s="69"/>
      <c r="D265" s="69"/>
      <c r="E265" s="69"/>
      <c r="F265" s="69"/>
      <c r="G265" s="69"/>
    </row>
    <row r="266" spans="1:7">
      <c r="A266" s="69"/>
      <c r="B266" s="69"/>
      <c r="C266" s="69"/>
      <c r="D266" s="69"/>
      <c r="E266" s="69"/>
      <c r="F266" s="69"/>
      <c r="G266" s="69"/>
    </row>
    <row r="267" spans="1:7">
      <c r="A267" s="69"/>
      <c r="B267" s="69"/>
      <c r="C267" s="69"/>
      <c r="D267" s="69"/>
      <c r="E267" s="69"/>
      <c r="F267" s="69"/>
      <c r="G267" s="69"/>
    </row>
    <row r="268" spans="1:7">
      <c r="A268" s="69"/>
      <c r="B268" s="69"/>
      <c r="C268" s="69"/>
      <c r="D268" s="69"/>
      <c r="E268" s="69"/>
      <c r="F268" s="69"/>
      <c r="G268" s="69"/>
    </row>
    <row r="269" spans="1:7">
      <c r="A269" s="69"/>
      <c r="B269" s="69"/>
      <c r="C269" s="69"/>
      <c r="D269" s="69"/>
      <c r="E269" s="69"/>
      <c r="F269" s="69"/>
      <c r="G269" s="69"/>
    </row>
    <row r="270" spans="1:7">
      <c r="A270" s="69"/>
      <c r="B270" s="69"/>
      <c r="C270" s="69"/>
      <c r="D270" s="69"/>
      <c r="E270" s="69"/>
      <c r="F270" s="69"/>
      <c r="G270" s="69"/>
    </row>
    <row r="271" spans="1:7">
      <c r="A271" s="69"/>
      <c r="B271" s="69"/>
      <c r="C271" s="69"/>
      <c r="D271" s="69"/>
      <c r="E271" s="69"/>
      <c r="F271" s="69"/>
      <c r="G271" s="69"/>
    </row>
    <row r="272" spans="1:7">
      <c r="A272" s="69"/>
      <c r="B272" s="69"/>
      <c r="C272" s="69"/>
      <c r="D272" s="69"/>
      <c r="E272" s="69"/>
      <c r="F272" s="69"/>
      <c r="G272" s="69"/>
    </row>
    <row r="273" spans="1:7">
      <c r="A273" s="69"/>
      <c r="B273" s="69"/>
      <c r="C273" s="69"/>
      <c r="D273" s="69"/>
      <c r="E273" s="69"/>
      <c r="F273" s="69"/>
      <c r="G273" s="69"/>
    </row>
    <row r="274" spans="1:7">
      <c r="A274" s="69"/>
      <c r="B274" s="69"/>
      <c r="C274" s="69"/>
      <c r="D274" s="69"/>
      <c r="E274" s="69"/>
      <c r="F274" s="69"/>
      <c r="G274" s="69"/>
    </row>
    <row r="275" spans="1:7">
      <c r="A275" s="69"/>
      <c r="B275" s="69"/>
      <c r="C275" s="69"/>
      <c r="D275" s="69"/>
      <c r="E275" s="69"/>
      <c r="F275" s="69"/>
      <c r="G275" s="69"/>
    </row>
    <row r="276" spans="1:7">
      <c r="A276" s="69"/>
      <c r="B276" s="69"/>
      <c r="C276" s="69"/>
      <c r="D276" s="69"/>
      <c r="E276" s="69"/>
      <c r="F276" s="69"/>
      <c r="G276" s="69"/>
    </row>
    <row r="277" spans="1:7">
      <c r="A277" s="69"/>
      <c r="B277" s="69"/>
      <c r="C277" s="69"/>
      <c r="D277" s="69"/>
      <c r="E277" s="69"/>
      <c r="F277" s="69"/>
      <c r="G277" s="69"/>
    </row>
    <row r="278" spans="1:7">
      <c r="A278" s="69"/>
      <c r="B278" s="69"/>
      <c r="C278" s="69"/>
      <c r="D278" s="69"/>
      <c r="E278" s="69"/>
      <c r="F278" s="69"/>
      <c r="G278" s="69"/>
    </row>
    <row r="279" spans="1:7">
      <c r="A279" s="69"/>
      <c r="B279" s="69"/>
      <c r="C279" s="69"/>
      <c r="D279" s="69"/>
      <c r="E279" s="69"/>
      <c r="F279" s="69"/>
      <c r="G279" s="69"/>
    </row>
    <row r="280" spans="1:7">
      <c r="A280" s="69"/>
      <c r="B280" s="69"/>
      <c r="C280" s="69"/>
      <c r="D280" s="69"/>
      <c r="E280" s="69"/>
      <c r="F280" s="69"/>
      <c r="G280" s="69"/>
    </row>
    <row r="281" spans="1:7">
      <c r="A281" s="69"/>
      <c r="B281" s="69"/>
      <c r="C281" s="69"/>
      <c r="D281" s="69"/>
      <c r="E281" s="69"/>
      <c r="F281" s="69"/>
      <c r="G281" s="69"/>
    </row>
    <row r="282" spans="1:7">
      <c r="A282" s="69"/>
      <c r="B282" s="69"/>
      <c r="C282" s="69"/>
      <c r="D282" s="69"/>
      <c r="E282" s="69"/>
      <c r="F282" s="69"/>
      <c r="G282" s="69"/>
    </row>
    <row r="283" spans="1:7">
      <c r="A283" s="69"/>
      <c r="B283" s="69"/>
      <c r="C283" s="69"/>
      <c r="D283" s="69"/>
      <c r="E283" s="69"/>
      <c r="F283" s="69"/>
      <c r="G283" s="69"/>
    </row>
    <row r="284" spans="1:7">
      <c r="A284" s="69"/>
      <c r="B284" s="69"/>
      <c r="C284" s="69"/>
      <c r="D284" s="69"/>
      <c r="E284" s="69"/>
      <c r="F284" s="69"/>
      <c r="G284" s="69"/>
    </row>
    <row r="285" spans="1:7">
      <c r="A285" s="69"/>
      <c r="B285" s="69"/>
      <c r="C285" s="69"/>
      <c r="D285" s="69"/>
      <c r="E285" s="69"/>
      <c r="F285" s="69"/>
      <c r="G285" s="69"/>
    </row>
    <row r="286" spans="1:7">
      <c r="A286" s="69"/>
      <c r="B286" s="69"/>
      <c r="C286" s="69"/>
      <c r="D286" s="69"/>
      <c r="E286" s="69"/>
      <c r="F286" s="69"/>
      <c r="G286" s="69"/>
    </row>
    <row r="287" spans="1:7">
      <c r="A287" s="69"/>
      <c r="B287" s="69"/>
      <c r="C287" s="69"/>
      <c r="D287" s="69"/>
      <c r="E287" s="69"/>
      <c r="F287" s="69"/>
      <c r="G287" s="69"/>
    </row>
    <row r="288" spans="1:7">
      <c r="A288" s="69"/>
      <c r="B288" s="69"/>
      <c r="C288" s="69"/>
      <c r="D288" s="69"/>
      <c r="E288" s="69"/>
      <c r="F288" s="69"/>
      <c r="G288" s="69"/>
    </row>
    <row r="289" spans="1:7">
      <c r="A289" s="69"/>
      <c r="B289" s="69"/>
      <c r="C289" s="69"/>
      <c r="D289" s="69"/>
      <c r="E289" s="69"/>
      <c r="F289" s="69"/>
      <c r="G289" s="69"/>
    </row>
    <row r="290" spans="1:7">
      <c r="A290" s="69"/>
      <c r="B290" s="69"/>
      <c r="C290" s="69"/>
      <c r="D290" s="69"/>
      <c r="E290" s="69"/>
      <c r="F290" s="69"/>
      <c r="G290" s="69"/>
    </row>
    <row r="291" spans="1:7">
      <c r="A291" s="69"/>
      <c r="B291" s="69"/>
      <c r="C291" s="69"/>
      <c r="D291" s="69"/>
      <c r="E291" s="69"/>
      <c r="F291" s="69"/>
      <c r="G291" s="69"/>
    </row>
    <row r="292" spans="1:7">
      <c r="A292" s="69"/>
      <c r="B292" s="69"/>
      <c r="C292" s="69"/>
      <c r="D292" s="69"/>
      <c r="E292" s="69"/>
      <c r="F292" s="69"/>
      <c r="G292" s="69"/>
    </row>
    <row r="293" spans="1:7">
      <c r="A293" s="69"/>
      <c r="B293" s="69"/>
      <c r="C293" s="69"/>
      <c r="D293" s="69"/>
      <c r="E293" s="69"/>
      <c r="F293" s="69"/>
      <c r="G293" s="69"/>
    </row>
    <row r="294" spans="1:7">
      <c r="A294" s="69"/>
      <c r="B294" s="69"/>
      <c r="C294" s="69"/>
      <c r="D294" s="69"/>
      <c r="E294" s="69"/>
      <c r="F294" s="69"/>
      <c r="G294" s="69"/>
    </row>
    <row r="295" spans="1:7">
      <c r="A295" s="69"/>
      <c r="B295" s="69"/>
      <c r="C295" s="69"/>
      <c r="D295" s="69"/>
      <c r="E295" s="69"/>
      <c r="F295" s="69"/>
      <c r="G295" s="69"/>
    </row>
    <row r="296" spans="1:7">
      <c r="A296" s="69"/>
      <c r="B296" s="69"/>
      <c r="C296" s="69"/>
      <c r="D296" s="69"/>
      <c r="E296" s="69"/>
      <c r="F296" s="69"/>
      <c r="G296" s="69"/>
    </row>
    <row r="297" spans="1:7">
      <c r="A297" s="69"/>
      <c r="B297" s="69"/>
      <c r="C297" s="69"/>
      <c r="D297" s="69"/>
      <c r="E297" s="69"/>
      <c r="F297" s="69"/>
      <c r="G297" s="69"/>
    </row>
    <row r="298" spans="1:7">
      <c r="A298" s="69"/>
      <c r="B298" s="69"/>
      <c r="C298" s="69"/>
      <c r="D298" s="69"/>
      <c r="E298" s="69"/>
      <c r="F298" s="69"/>
      <c r="G298" s="69"/>
    </row>
    <row r="299" spans="1:7">
      <c r="A299" s="69"/>
      <c r="B299" s="69"/>
      <c r="C299" s="69"/>
      <c r="D299" s="69"/>
      <c r="E299" s="69"/>
      <c r="F299" s="69"/>
      <c r="G299" s="69"/>
    </row>
    <row r="300" spans="1:7">
      <c r="A300" s="69"/>
      <c r="B300" s="69"/>
      <c r="C300" s="69"/>
      <c r="D300" s="69"/>
      <c r="E300" s="69"/>
      <c r="F300" s="69"/>
      <c r="G300" s="69"/>
    </row>
    <row r="301" spans="1:7">
      <c r="A301" s="69"/>
      <c r="B301" s="69"/>
      <c r="C301" s="69"/>
      <c r="D301" s="69"/>
      <c r="E301" s="69"/>
      <c r="F301" s="69"/>
      <c r="G301" s="69"/>
    </row>
    <row r="302" spans="1:7">
      <c r="A302" s="69"/>
      <c r="B302" s="69"/>
      <c r="C302" s="69"/>
      <c r="D302" s="69"/>
      <c r="E302" s="69"/>
      <c r="F302" s="69"/>
      <c r="G302" s="69"/>
    </row>
    <row r="303" spans="1:7">
      <c r="A303" s="69"/>
      <c r="B303" s="69"/>
      <c r="C303" s="69"/>
      <c r="D303" s="69"/>
      <c r="E303" s="69"/>
      <c r="F303" s="69"/>
      <c r="G303" s="69"/>
    </row>
    <row r="304" spans="1:7">
      <c r="A304" s="69"/>
      <c r="B304" s="69"/>
      <c r="C304" s="69"/>
      <c r="D304" s="69"/>
      <c r="E304" s="69"/>
      <c r="F304" s="69"/>
      <c r="G304" s="69"/>
    </row>
    <row r="305" spans="1:7">
      <c r="A305" s="69"/>
      <c r="B305" s="69"/>
      <c r="C305" s="69"/>
      <c r="D305" s="69"/>
      <c r="E305" s="69"/>
      <c r="F305" s="69"/>
      <c r="G305" s="69"/>
    </row>
    <row r="306" spans="1:7">
      <c r="A306" s="69"/>
      <c r="B306" s="69"/>
      <c r="C306" s="69"/>
      <c r="D306" s="69"/>
      <c r="E306" s="69"/>
      <c r="F306" s="69"/>
      <c r="G306" s="69"/>
    </row>
    <row r="307" spans="1:7">
      <c r="A307" s="69"/>
      <c r="B307" s="69"/>
      <c r="C307" s="69"/>
      <c r="D307" s="69"/>
      <c r="E307" s="69"/>
      <c r="F307" s="69"/>
      <c r="G307" s="69"/>
    </row>
    <row r="308" spans="1:7">
      <c r="A308" s="69"/>
      <c r="B308" s="69"/>
      <c r="C308" s="69"/>
      <c r="D308" s="69"/>
      <c r="E308" s="69"/>
      <c r="F308" s="69"/>
      <c r="G308" s="69"/>
    </row>
    <row r="309" spans="1:7">
      <c r="A309" s="69"/>
      <c r="B309" s="69"/>
      <c r="C309" s="69"/>
      <c r="D309" s="69"/>
      <c r="E309" s="69"/>
      <c r="F309" s="69"/>
      <c r="G309" s="69"/>
    </row>
    <row r="310" spans="1:7">
      <c r="A310" s="69"/>
      <c r="B310" s="69"/>
      <c r="C310" s="69"/>
      <c r="D310" s="69"/>
      <c r="E310" s="69"/>
      <c r="F310" s="69"/>
      <c r="G310" s="69"/>
    </row>
    <row r="311" spans="1:7">
      <c r="A311" s="69"/>
      <c r="B311" s="69"/>
      <c r="C311" s="69"/>
      <c r="D311" s="69"/>
      <c r="E311" s="69"/>
      <c r="F311" s="69"/>
      <c r="G311" s="69"/>
    </row>
    <row r="312" spans="1:7">
      <c r="A312" s="69"/>
      <c r="B312" s="69"/>
      <c r="C312" s="69"/>
      <c r="D312" s="69"/>
      <c r="E312" s="69"/>
      <c r="F312" s="69"/>
      <c r="G312" s="69"/>
    </row>
    <row r="313" spans="1:7">
      <c r="A313" s="69"/>
      <c r="B313" s="69"/>
      <c r="C313" s="69"/>
      <c r="D313" s="69"/>
      <c r="E313" s="69"/>
      <c r="F313" s="69"/>
      <c r="G313" s="69"/>
    </row>
    <row r="314" spans="1:7">
      <c r="A314" s="69"/>
      <c r="B314" s="69"/>
      <c r="C314" s="69"/>
      <c r="D314" s="69"/>
      <c r="E314" s="69"/>
      <c r="F314" s="69"/>
      <c r="G314" s="69"/>
    </row>
    <row r="315" spans="1:7">
      <c r="A315" s="69"/>
      <c r="B315" s="69"/>
      <c r="C315" s="69"/>
      <c r="D315" s="69"/>
      <c r="E315" s="69"/>
      <c r="F315" s="69"/>
      <c r="G315" s="69"/>
    </row>
    <row r="316" spans="1:7">
      <c r="A316" s="69"/>
      <c r="B316" s="69"/>
      <c r="C316" s="69"/>
      <c r="D316" s="69"/>
      <c r="E316" s="69"/>
      <c r="F316" s="69"/>
      <c r="G316" s="69"/>
    </row>
    <row r="317" spans="1:7">
      <c r="A317" s="69"/>
      <c r="B317" s="69"/>
      <c r="C317" s="69"/>
      <c r="D317" s="69"/>
      <c r="E317" s="69"/>
      <c r="F317" s="69"/>
      <c r="G317" s="69"/>
    </row>
    <row r="318" spans="1:7">
      <c r="A318" s="69"/>
      <c r="B318" s="69"/>
      <c r="C318" s="69"/>
      <c r="D318" s="69"/>
      <c r="E318" s="69"/>
      <c r="F318" s="69"/>
      <c r="G318" s="69"/>
    </row>
    <row r="319" spans="1:7">
      <c r="A319" s="69"/>
      <c r="B319" s="69"/>
      <c r="C319" s="69"/>
      <c r="D319" s="69"/>
      <c r="E319" s="69"/>
      <c r="F319" s="69"/>
      <c r="G319" s="69"/>
    </row>
    <row r="320" spans="1:7">
      <c r="A320" s="69"/>
      <c r="B320" s="69"/>
      <c r="C320" s="69"/>
      <c r="D320" s="69"/>
      <c r="E320" s="69"/>
      <c r="F320" s="69"/>
      <c r="G320" s="69"/>
    </row>
    <row r="321" spans="1:7">
      <c r="A321" s="69"/>
      <c r="B321" s="69"/>
      <c r="C321" s="69"/>
      <c r="D321" s="69"/>
      <c r="E321" s="69"/>
      <c r="F321" s="69"/>
      <c r="G321" s="69"/>
    </row>
    <row r="322" spans="1:7">
      <c r="A322" s="69"/>
      <c r="B322" s="69"/>
      <c r="C322" s="69"/>
      <c r="D322" s="69"/>
      <c r="E322" s="69"/>
      <c r="F322" s="69"/>
      <c r="G322" s="69"/>
    </row>
    <row r="323" spans="1:7">
      <c r="A323" s="69"/>
      <c r="B323" s="69"/>
      <c r="C323" s="69"/>
      <c r="D323" s="69"/>
      <c r="E323" s="69"/>
      <c r="F323" s="69"/>
      <c r="G323" s="69"/>
    </row>
    <row r="324" spans="1:7">
      <c r="A324" s="69"/>
      <c r="B324" s="69"/>
      <c r="C324" s="69"/>
      <c r="D324" s="69"/>
      <c r="E324" s="69"/>
      <c r="F324" s="69"/>
      <c r="G324" s="69"/>
    </row>
    <row r="325" spans="1:7">
      <c r="A325" s="69"/>
      <c r="B325" s="69"/>
      <c r="C325" s="69"/>
      <c r="D325" s="69"/>
      <c r="E325" s="69"/>
      <c r="F325" s="69"/>
      <c r="G325" s="69"/>
    </row>
    <row r="326" spans="1:7">
      <c r="A326" s="69"/>
      <c r="B326" s="69"/>
      <c r="C326" s="69"/>
      <c r="D326" s="69"/>
      <c r="E326" s="69"/>
      <c r="F326" s="69"/>
      <c r="G326" s="69"/>
    </row>
    <row r="327" spans="1:7">
      <c r="A327" s="69"/>
      <c r="B327" s="69"/>
      <c r="C327" s="69"/>
      <c r="D327" s="69"/>
      <c r="E327" s="69"/>
      <c r="F327" s="69"/>
      <c r="G327" s="69"/>
    </row>
    <row r="328" spans="1:7">
      <c r="A328" s="69"/>
      <c r="B328" s="69"/>
      <c r="C328" s="69"/>
      <c r="D328" s="69"/>
      <c r="E328" s="69"/>
      <c r="F328" s="69"/>
      <c r="G328" s="69"/>
    </row>
    <row r="329" spans="1:7">
      <c r="A329" s="69"/>
      <c r="B329" s="69"/>
      <c r="C329" s="69"/>
      <c r="D329" s="69"/>
      <c r="E329" s="69"/>
      <c r="F329" s="69"/>
      <c r="G329" s="69"/>
    </row>
    <row r="330" spans="1:7">
      <c r="A330" s="69"/>
      <c r="B330" s="69"/>
      <c r="C330" s="69"/>
      <c r="D330" s="69"/>
      <c r="E330" s="69"/>
      <c r="F330" s="69"/>
      <c r="G330" s="69"/>
    </row>
    <row r="331" spans="1:7">
      <c r="A331" s="69"/>
      <c r="B331" s="69"/>
      <c r="C331" s="69"/>
      <c r="D331" s="69"/>
      <c r="E331" s="69"/>
      <c r="F331" s="69"/>
      <c r="G331" s="69"/>
    </row>
    <row r="332" spans="1:7">
      <c r="A332" s="69"/>
      <c r="B332" s="69"/>
      <c r="C332" s="69"/>
      <c r="D332" s="69"/>
      <c r="E332" s="69"/>
      <c r="F332" s="69"/>
      <c r="G332" s="69"/>
    </row>
    <row r="333" spans="1:7">
      <c r="A333" s="69"/>
      <c r="B333" s="69"/>
      <c r="C333" s="69"/>
      <c r="D333" s="69"/>
      <c r="E333" s="69"/>
      <c r="F333" s="69"/>
      <c r="G333" s="69"/>
    </row>
    <row r="334" spans="1:7">
      <c r="A334" s="69"/>
      <c r="B334" s="69"/>
      <c r="C334" s="69"/>
      <c r="D334" s="69"/>
      <c r="E334" s="69"/>
      <c r="F334" s="69"/>
      <c r="G334" s="69"/>
    </row>
    <row r="335" spans="1:7">
      <c r="A335" s="69"/>
      <c r="B335" s="69"/>
      <c r="C335" s="69"/>
      <c r="D335" s="69"/>
      <c r="E335" s="69"/>
      <c r="F335" s="69"/>
      <c r="G335" s="69"/>
    </row>
    <row r="336" spans="1:7">
      <c r="A336" s="69"/>
      <c r="B336" s="69"/>
      <c r="C336" s="69"/>
      <c r="D336" s="69"/>
      <c r="E336" s="69"/>
      <c r="F336" s="69"/>
      <c r="G336" s="69"/>
    </row>
    <row r="337" spans="1:7">
      <c r="A337" s="69"/>
      <c r="B337" s="69"/>
      <c r="C337" s="69"/>
      <c r="D337" s="69"/>
      <c r="E337" s="69"/>
      <c r="F337" s="69"/>
      <c r="G337" s="69"/>
    </row>
    <row r="338" spans="1:7">
      <c r="A338" s="69"/>
      <c r="B338" s="69"/>
      <c r="C338" s="69"/>
      <c r="D338" s="69"/>
      <c r="E338" s="69"/>
      <c r="F338" s="69"/>
      <c r="G338" s="69"/>
    </row>
    <row r="339" spans="1:7">
      <c r="A339" s="69"/>
      <c r="B339" s="69"/>
      <c r="C339" s="69"/>
      <c r="D339" s="69"/>
      <c r="E339" s="69"/>
      <c r="F339" s="69"/>
      <c r="G339" s="69"/>
    </row>
    <row r="340" spans="1:7">
      <c r="A340" s="69"/>
      <c r="B340" s="69"/>
      <c r="C340" s="69"/>
      <c r="D340" s="69"/>
      <c r="E340" s="69"/>
      <c r="F340" s="69"/>
      <c r="G340" s="69"/>
    </row>
    <row r="341" spans="1:7">
      <c r="A341" s="69"/>
      <c r="B341" s="69"/>
      <c r="C341" s="69"/>
      <c r="D341" s="69"/>
      <c r="E341" s="69"/>
      <c r="F341" s="69"/>
      <c r="G341" s="69"/>
    </row>
    <row r="342" spans="1:7">
      <c r="A342" s="69"/>
      <c r="B342" s="69"/>
      <c r="C342" s="69"/>
      <c r="D342" s="69"/>
      <c r="E342" s="69"/>
      <c r="F342" s="69"/>
      <c r="G342" s="69"/>
    </row>
    <row r="343" spans="1:7">
      <c r="A343" s="69"/>
      <c r="B343" s="69"/>
      <c r="C343" s="69"/>
      <c r="D343" s="69"/>
      <c r="E343" s="69"/>
      <c r="F343" s="69"/>
      <c r="G343" s="69"/>
    </row>
    <row r="344" spans="1:7">
      <c r="A344" s="69"/>
      <c r="B344" s="69"/>
      <c r="C344" s="69"/>
      <c r="D344" s="69"/>
      <c r="E344" s="69"/>
      <c r="F344" s="69"/>
      <c r="G344" s="69"/>
    </row>
    <row r="345" spans="1:7">
      <c r="A345" s="69"/>
      <c r="B345" s="69"/>
      <c r="C345" s="69"/>
      <c r="D345" s="69"/>
      <c r="E345" s="69"/>
      <c r="F345" s="69"/>
      <c r="G345" s="69"/>
    </row>
    <row r="346" spans="1:7">
      <c r="A346" s="69"/>
      <c r="B346" s="69"/>
      <c r="C346" s="69"/>
      <c r="D346" s="69"/>
      <c r="E346" s="69"/>
      <c r="F346" s="69"/>
      <c r="G346" s="69"/>
    </row>
    <row r="347" spans="1:7">
      <c r="A347" s="69"/>
      <c r="B347" s="69"/>
      <c r="C347" s="69"/>
      <c r="D347" s="69"/>
      <c r="E347" s="69"/>
      <c r="F347" s="69"/>
      <c r="G347" s="69"/>
    </row>
    <row r="348" spans="1:7">
      <c r="A348" s="69"/>
      <c r="B348" s="69"/>
      <c r="C348" s="69"/>
      <c r="D348" s="69"/>
      <c r="E348" s="69"/>
      <c r="F348" s="69"/>
      <c r="G348" s="69"/>
    </row>
    <row r="349" spans="1:7">
      <c r="A349" s="69"/>
      <c r="B349" s="69"/>
      <c r="C349" s="69"/>
      <c r="D349" s="69"/>
      <c r="E349" s="69"/>
      <c r="F349" s="69"/>
      <c r="G349" s="69"/>
    </row>
    <row r="350" spans="1:7">
      <c r="A350" s="69"/>
      <c r="B350" s="69"/>
      <c r="C350" s="69"/>
      <c r="D350" s="69"/>
      <c r="E350" s="69"/>
      <c r="F350" s="69"/>
      <c r="G350" s="69"/>
    </row>
    <row r="351" spans="1:7">
      <c r="A351" s="69"/>
      <c r="B351" s="69"/>
      <c r="C351" s="69"/>
      <c r="D351" s="69"/>
      <c r="E351" s="69"/>
      <c r="F351" s="69"/>
      <c r="G351" s="69"/>
    </row>
    <row r="352" spans="1:7">
      <c r="A352" s="69"/>
      <c r="B352" s="69"/>
      <c r="C352" s="69"/>
      <c r="D352" s="69"/>
      <c r="E352" s="69"/>
      <c r="F352" s="69"/>
      <c r="G352" s="69"/>
    </row>
    <row r="353" spans="1:7">
      <c r="A353" s="69"/>
      <c r="B353" s="69"/>
      <c r="C353" s="69"/>
      <c r="D353" s="69"/>
      <c r="E353" s="69"/>
      <c r="F353" s="69"/>
      <c r="G353" s="69"/>
    </row>
    <row r="354" spans="1:7">
      <c r="A354" s="69"/>
      <c r="B354" s="69"/>
      <c r="C354" s="69"/>
      <c r="D354" s="69"/>
      <c r="E354" s="69"/>
      <c r="F354" s="69"/>
      <c r="G354" s="69"/>
    </row>
    <row r="355" spans="1:7">
      <c r="A355" s="69"/>
      <c r="B355" s="69"/>
      <c r="C355" s="69"/>
      <c r="D355" s="69"/>
      <c r="E355" s="69"/>
      <c r="F355" s="69"/>
      <c r="G355" s="69"/>
    </row>
    <row r="356" spans="1:7">
      <c r="A356" s="69"/>
      <c r="B356" s="69"/>
      <c r="C356" s="69"/>
      <c r="D356" s="69"/>
      <c r="E356" s="69"/>
      <c r="F356" s="69"/>
      <c r="G356" s="69"/>
    </row>
    <row r="357" spans="1:7">
      <c r="A357" s="69"/>
      <c r="B357" s="69"/>
      <c r="C357" s="69"/>
      <c r="D357" s="69"/>
      <c r="E357" s="69"/>
      <c r="F357" s="69"/>
      <c r="G357" s="69"/>
    </row>
    <row r="358" spans="1:7">
      <c r="A358" s="69"/>
      <c r="B358" s="69"/>
      <c r="C358" s="69"/>
      <c r="D358" s="69"/>
      <c r="E358" s="69"/>
      <c r="F358" s="69"/>
      <c r="G358" s="69"/>
    </row>
    <row r="359" spans="1:7">
      <c r="A359" s="69"/>
      <c r="B359" s="69"/>
      <c r="C359" s="69"/>
      <c r="D359" s="69"/>
      <c r="E359" s="69"/>
      <c r="F359" s="69"/>
      <c r="G359" s="69"/>
    </row>
    <row r="360" spans="1:7">
      <c r="A360" s="69"/>
      <c r="B360" s="69"/>
      <c r="C360" s="69"/>
      <c r="D360" s="69"/>
      <c r="E360" s="69"/>
      <c r="F360" s="69"/>
      <c r="G360" s="69"/>
    </row>
    <row r="361" spans="1:7">
      <c r="A361" s="69"/>
      <c r="B361" s="69"/>
      <c r="C361" s="69"/>
      <c r="D361" s="69"/>
      <c r="E361" s="69"/>
      <c r="F361" s="69"/>
      <c r="G361" s="69"/>
    </row>
    <row r="362" spans="1:7">
      <c r="A362" s="69"/>
      <c r="B362" s="69"/>
      <c r="C362" s="69"/>
      <c r="D362" s="69"/>
      <c r="E362" s="69"/>
      <c r="F362" s="69"/>
      <c r="G362" s="69"/>
    </row>
    <row r="363" spans="1:7">
      <c r="A363" s="69"/>
      <c r="B363" s="69"/>
      <c r="C363" s="69"/>
      <c r="D363" s="69"/>
      <c r="E363" s="69"/>
      <c r="F363" s="69"/>
      <c r="G363" s="69"/>
    </row>
    <row r="364" spans="1:7">
      <c r="A364" s="69"/>
      <c r="B364" s="69"/>
      <c r="C364" s="69"/>
      <c r="D364" s="69"/>
      <c r="E364" s="69"/>
      <c r="F364" s="69"/>
      <c r="G364" s="69"/>
    </row>
    <row r="365" spans="1:7">
      <c r="A365" s="69"/>
      <c r="B365" s="69"/>
      <c r="C365" s="69"/>
      <c r="D365" s="69"/>
      <c r="E365" s="69"/>
      <c r="F365" s="69"/>
      <c r="G365" s="69"/>
    </row>
    <row r="366" spans="1:7">
      <c r="A366" s="69"/>
      <c r="B366" s="69"/>
      <c r="C366" s="69"/>
      <c r="D366" s="69"/>
      <c r="E366" s="69"/>
      <c r="F366" s="69"/>
      <c r="G366" s="69"/>
    </row>
    <row r="367" spans="1:7">
      <c r="A367" s="69"/>
      <c r="B367" s="69"/>
      <c r="C367" s="69"/>
      <c r="D367" s="69"/>
      <c r="E367" s="69"/>
      <c r="F367" s="69"/>
      <c r="G367" s="69"/>
    </row>
    <row r="368" spans="1:7">
      <c r="A368" s="69"/>
      <c r="B368" s="69"/>
      <c r="C368" s="69"/>
      <c r="D368" s="69"/>
      <c r="E368" s="69"/>
      <c r="F368" s="69"/>
      <c r="G368" s="69"/>
    </row>
    <row r="369" spans="1:7">
      <c r="A369" s="69"/>
      <c r="B369" s="69"/>
      <c r="C369" s="69"/>
      <c r="D369" s="69"/>
      <c r="E369" s="69"/>
      <c r="F369" s="69"/>
      <c r="G369" s="69"/>
    </row>
    <row r="370" spans="1:7">
      <c r="A370" s="69"/>
      <c r="B370" s="69"/>
      <c r="C370" s="69"/>
      <c r="D370" s="69"/>
      <c r="E370" s="69"/>
      <c r="F370" s="69"/>
      <c r="G370" s="69"/>
    </row>
    <row r="371" spans="1:7">
      <c r="A371" s="69"/>
      <c r="B371" s="69"/>
      <c r="C371" s="69"/>
      <c r="D371" s="69"/>
      <c r="E371" s="69"/>
      <c r="F371" s="69"/>
      <c r="G371" s="69"/>
    </row>
    <row r="372" spans="1:7">
      <c r="A372" s="69"/>
      <c r="B372" s="69"/>
      <c r="C372" s="69"/>
      <c r="D372" s="69"/>
      <c r="E372" s="69"/>
      <c r="F372" s="69"/>
      <c r="G372" s="69"/>
    </row>
    <row r="373" spans="1:7">
      <c r="A373" s="69"/>
      <c r="B373" s="69"/>
      <c r="C373" s="69"/>
      <c r="D373" s="69"/>
      <c r="E373" s="69"/>
      <c r="F373" s="69"/>
      <c r="G373" s="69"/>
    </row>
    <row r="374" spans="1:7">
      <c r="A374" s="69"/>
      <c r="B374" s="69"/>
      <c r="C374" s="69"/>
      <c r="D374" s="69"/>
      <c r="E374" s="69"/>
      <c r="F374" s="69"/>
      <c r="G374" s="69"/>
    </row>
    <row r="375" spans="1:7">
      <c r="A375" s="69"/>
      <c r="B375" s="69"/>
      <c r="C375" s="69"/>
      <c r="D375" s="69"/>
      <c r="E375" s="69"/>
      <c r="F375" s="69"/>
      <c r="G375" s="69"/>
    </row>
    <row r="376" spans="1:7">
      <c r="A376" s="69"/>
      <c r="B376" s="69"/>
      <c r="C376" s="69"/>
      <c r="D376" s="69"/>
      <c r="E376" s="69"/>
      <c r="F376" s="69"/>
      <c r="G376" s="69"/>
    </row>
    <row r="377" spans="1:7">
      <c r="A377" s="69"/>
      <c r="B377" s="69"/>
      <c r="C377" s="69"/>
      <c r="D377" s="69"/>
      <c r="E377" s="69"/>
      <c r="F377" s="69"/>
      <c r="G377" s="69"/>
    </row>
    <row r="378" spans="1:7">
      <c r="A378" s="69"/>
      <c r="B378" s="69"/>
      <c r="C378" s="69"/>
      <c r="D378" s="69"/>
      <c r="E378" s="69"/>
      <c r="F378" s="69"/>
      <c r="G378" s="69"/>
    </row>
    <row r="379" spans="1:7">
      <c r="A379" s="69"/>
      <c r="B379" s="69"/>
      <c r="C379" s="69"/>
      <c r="D379" s="69"/>
      <c r="E379" s="69"/>
      <c r="F379" s="69"/>
      <c r="G379" s="69"/>
    </row>
    <row r="380" spans="1:7">
      <c r="A380" s="69"/>
      <c r="B380" s="69"/>
      <c r="C380" s="69"/>
      <c r="D380" s="69"/>
      <c r="E380" s="69"/>
      <c r="F380" s="69"/>
      <c r="G380" s="69"/>
    </row>
    <row r="381" spans="1:7">
      <c r="A381" s="69"/>
      <c r="B381" s="69"/>
      <c r="C381" s="69"/>
      <c r="D381" s="69"/>
      <c r="E381" s="69"/>
      <c r="F381" s="69"/>
      <c r="G381" s="69"/>
    </row>
    <row r="382" spans="1:7">
      <c r="A382" s="69"/>
      <c r="B382" s="69"/>
      <c r="C382" s="69"/>
      <c r="D382" s="69"/>
      <c r="E382" s="69"/>
      <c r="F382" s="69"/>
      <c r="G382" s="69"/>
    </row>
    <row r="383" spans="1:7">
      <c r="A383" s="69"/>
      <c r="B383" s="69"/>
      <c r="C383" s="69"/>
      <c r="D383" s="69"/>
      <c r="E383" s="69"/>
      <c r="F383" s="69"/>
      <c r="G383" s="69"/>
    </row>
    <row r="384" spans="1:7">
      <c r="A384" s="69"/>
      <c r="B384" s="69"/>
      <c r="C384" s="69"/>
      <c r="D384" s="69"/>
      <c r="E384" s="69"/>
      <c r="F384" s="69"/>
      <c r="G384" s="69"/>
    </row>
    <row r="385" spans="1:7">
      <c r="A385" s="69"/>
      <c r="B385" s="69"/>
      <c r="C385" s="69"/>
      <c r="D385" s="69"/>
      <c r="E385" s="69"/>
      <c r="F385" s="69"/>
      <c r="G385" s="69"/>
    </row>
    <row r="386" spans="1:7">
      <c r="A386" s="69"/>
      <c r="B386" s="69"/>
      <c r="C386" s="69"/>
      <c r="D386" s="69"/>
      <c r="E386" s="69"/>
      <c r="F386" s="69"/>
      <c r="G386" s="69"/>
    </row>
    <row r="387" spans="1:7">
      <c r="A387" s="69"/>
      <c r="B387" s="69"/>
      <c r="C387" s="69"/>
      <c r="D387" s="69"/>
      <c r="E387" s="69"/>
      <c r="F387" s="69"/>
      <c r="G387" s="69"/>
    </row>
    <row r="388" spans="1:7">
      <c r="A388" s="69"/>
      <c r="B388" s="69"/>
      <c r="C388" s="69"/>
      <c r="D388" s="69"/>
      <c r="E388" s="69"/>
      <c r="F388" s="69"/>
      <c r="G388" s="69"/>
    </row>
    <row r="389" spans="1:7">
      <c r="A389" s="69"/>
      <c r="B389" s="69"/>
      <c r="C389" s="69"/>
      <c r="D389" s="69"/>
      <c r="E389" s="69"/>
      <c r="F389" s="69"/>
      <c r="G389" s="69"/>
    </row>
    <row r="390" spans="1:7">
      <c r="A390" s="69"/>
      <c r="B390" s="69"/>
      <c r="C390" s="69"/>
      <c r="D390" s="69"/>
      <c r="E390" s="69"/>
      <c r="F390" s="69"/>
      <c r="G390" s="69"/>
    </row>
    <row r="391" spans="1:7">
      <c r="A391" s="69"/>
      <c r="B391" s="69"/>
      <c r="C391" s="69"/>
      <c r="D391" s="69"/>
      <c r="E391" s="69"/>
      <c r="F391" s="69"/>
      <c r="G391" s="69"/>
    </row>
    <row r="392" spans="1:7">
      <c r="A392" s="69"/>
      <c r="B392" s="69"/>
      <c r="C392" s="69"/>
      <c r="D392" s="69"/>
      <c r="E392" s="69"/>
      <c r="F392" s="69"/>
      <c r="G392" s="69"/>
    </row>
    <row r="393" spans="1:7">
      <c r="A393" s="69"/>
      <c r="B393" s="69"/>
      <c r="C393" s="69"/>
      <c r="D393" s="69"/>
      <c r="E393" s="69"/>
      <c r="F393" s="69"/>
      <c r="G393" s="69"/>
    </row>
    <row r="394" spans="1:7">
      <c r="A394" s="69"/>
      <c r="B394" s="69"/>
      <c r="C394" s="69"/>
      <c r="D394" s="69"/>
      <c r="E394" s="69"/>
      <c r="F394" s="69"/>
      <c r="G394" s="69"/>
    </row>
    <row r="395" spans="1:7">
      <c r="A395" s="69"/>
      <c r="B395" s="69"/>
      <c r="C395" s="69"/>
      <c r="D395" s="69"/>
      <c r="E395" s="69"/>
      <c r="F395" s="69"/>
      <c r="G395" s="69"/>
    </row>
    <row r="396" spans="1:7">
      <c r="A396" s="69"/>
      <c r="B396" s="69"/>
      <c r="C396" s="69"/>
      <c r="D396" s="69"/>
      <c r="E396" s="69"/>
      <c r="F396" s="69"/>
      <c r="G396" s="69"/>
    </row>
    <row r="397" spans="1:7">
      <c r="A397" s="69"/>
      <c r="B397" s="69"/>
      <c r="C397" s="69"/>
      <c r="D397" s="69"/>
      <c r="E397" s="69"/>
      <c r="F397" s="69"/>
      <c r="G397" s="69"/>
    </row>
    <row r="398" spans="1:7">
      <c r="A398" s="69"/>
      <c r="B398" s="69"/>
      <c r="C398" s="69"/>
      <c r="D398" s="69"/>
      <c r="E398" s="69"/>
      <c r="F398" s="69"/>
      <c r="G398" s="69"/>
    </row>
    <row r="399" spans="1:7">
      <c r="A399" s="69"/>
      <c r="B399" s="69"/>
      <c r="C399" s="69"/>
      <c r="D399" s="69"/>
      <c r="E399" s="69"/>
      <c r="F399" s="69"/>
      <c r="G399" s="69"/>
    </row>
    <row r="400" spans="1:7">
      <c r="A400" s="69"/>
      <c r="B400" s="69"/>
      <c r="C400" s="69"/>
      <c r="D400" s="69"/>
      <c r="E400" s="69"/>
      <c r="F400" s="69"/>
      <c r="G400" s="69"/>
    </row>
    <row r="401" spans="1:7">
      <c r="A401" s="69"/>
      <c r="B401" s="69"/>
      <c r="C401" s="69"/>
      <c r="D401" s="69"/>
      <c r="E401" s="69"/>
      <c r="F401" s="69"/>
      <c r="G401" s="69"/>
    </row>
    <row r="402" spans="1:7">
      <c r="A402" s="69"/>
      <c r="B402" s="69"/>
      <c r="C402" s="69"/>
      <c r="D402" s="69"/>
      <c r="E402" s="69"/>
      <c r="F402" s="69"/>
      <c r="G402" s="69"/>
    </row>
    <row r="403" spans="1:7">
      <c r="A403" s="69"/>
      <c r="B403" s="69"/>
      <c r="C403" s="69"/>
      <c r="D403" s="69"/>
      <c r="E403" s="69"/>
      <c r="F403" s="69"/>
      <c r="G403" s="69"/>
    </row>
    <row r="404" spans="1:7">
      <c r="A404" s="69"/>
      <c r="B404" s="69"/>
      <c r="C404" s="69"/>
      <c r="D404" s="69"/>
      <c r="E404" s="69"/>
      <c r="F404" s="69"/>
      <c r="G404" s="69"/>
    </row>
    <row r="405" spans="1:7">
      <c r="A405" s="69"/>
      <c r="B405" s="69"/>
      <c r="C405" s="69"/>
      <c r="D405" s="69"/>
      <c r="E405" s="69"/>
      <c r="F405" s="69"/>
      <c r="G405" s="69"/>
    </row>
    <row r="406" spans="1:7">
      <c r="A406" s="69"/>
      <c r="B406" s="69"/>
      <c r="C406" s="69"/>
      <c r="D406" s="69"/>
      <c r="E406" s="69"/>
      <c r="F406" s="69"/>
      <c r="G406" s="69"/>
    </row>
    <row r="407" spans="1:7">
      <c r="A407" s="69"/>
      <c r="B407" s="69"/>
      <c r="C407" s="69"/>
      <c r="D407" s="69"/>
      <c r="E407" s="69"/>
      <c r="F407" s="69"/>
      <c r="G407" s="69"/>
    </row>
    <row r="408" spans="1:7">
      <c r="A408" s="69"/>
      <c r="B408" s="69"/>
      <c r="C408" s="69"/>
      <c r="D408" s="69"/>
      <c r="E408" s="69"/>
      <c r="F408" s="69"/>
      <c r="G408" s="69"/>
    </row>
    <row r="409" spans="1:7">
      <c r="A409" s="69"/>
      <c r="B409" s="69"/>
      <c r="C409" s="69"/>
      <c r="D409" s="69"/>
      <c r="E409" s="69"/>
      <c r="F409" s="69"/>
      <c r="G409" s="69"/>
    </row>
    <row r="410" spans="1:7">
      <c r="A410" s="69"/>
      <c r="B410" s="69"/>
      <c r="C410" s="69"/>
      <c r="D410" s="69"/>
      <c r="E410" s="69"/>
      <c r="F410" s="69"/>
      <c r="G410" s="69"/>
    </row>
    <row r="411" spans="1:7">
      <c r="A411" s="69"/>
      <c r="B411" s="69"/>
      <c r="C411" s="69"/>
      <c r="D411" s="69"/>
      <c r="E411" s="69"/>
      <c r="F411" s="69"/>
      <c r="G411" s="69"/>
    </row>
    <row r="412" spans="1:7">
      <c r="A412" s="69"/>
      <c r="B412" s="69"/>
      <c r="C412" s="69"/>
      <c r="D412" s="69"/>
      <c r="E412" s="69"/>
      <c r="F412" s="69"/>
      <c r="G412" s="69"/>
    </row>
    <row r="413" spans="1:7">
      <c r="A413" s="69"/>
      <c r="B413" s="69"/>
      <c r="C413" s="69"/>
      <c r="D413" s="69"/>
      <c r="E413" s="69"/>
      <c r="F413" s="69"/>
      <c r="G413" s="69"/>
    </row>
    <row r="414" spans="1:7">
      <c r="A414" s="69"/>
      <c r="B414" s="69"/>
      <c r="C414" s="69"/>
      <c r="D414" s="69"/>
      <c r="E414" s="69"/>
      <c r="F414" s="69"/>
      <c r="G414" s="69"/>
    </row>
    <row r="415" spans="1:7">
      <c r="A415" s="69"/>
      <c r="B415" s="69"/>
      <c r="C415" s="69"/>
      <c r="D415" s="69"/>
      <c r="E415" s="69"/>
      <c r="F415" s="69"/>
      <c r="G415" s="69"/>
    </row>
    <row r="416" spans="1:7">
      <c r="A416" s="69"/>
      <c r="B416" s="69"/>
      <c r="C416" s="69"/>
      <c r="D416" s="69"/>
      <c r="E416" s="69"/>
      <c r="F416" s="69"/>
      <c r="G416" s="69"/>
    </row>
    <row r="417" spans="1:7">
      <c r="A417" s="69"/>
      <c r="B417" s="69"/>
      <c r="C417" s="69"/>
      <c r="D417" s="69"/>
      <c r="E417" s="69"/>
      <c r="F417" s="69"/>
      <c r="G417" s="69"/>
    </row>
    <row r="418" spans="1:7">
      <c r="A418" s="69"/>
      <c r="B418" s="69"/>
      <c r="C418" s="69"/>
      <c r="D418" s="69"/>
      <c r="E418" s="69"/>
      <c r="F418" s="69"/>
      <c r="G418" s="69"/>
    </row>
    <row r="419" spans="1:7">
      <c r="A419" s="69"/>
      <c r="B419" s="69"/>
      <c r="C419" s="69"/>
      <c r="D419" s="69"/>
      <c r="E419" s="69"/>
      <c r="F419" s="69"/>
      <c r="G419" s="69"/>
    </row>
    <row r="420" spans="1:7">
      <c r="A420" s="69"/>
      <c r="B420" s="69"/>
      <c r="C420" s="69"/>
      <c r="D420" s="69"/>
      <c r="E420" s="69"/>
      <c r="F420" s="69"/>
      <c r="G420" s="69"/>
    </row>
    <row r="421" spans="1:7">
      <c r="A421" s="69"/>
      <c r="B421" s="69"/>
      <c r="C421" s="69"/>
      <c r="D421" s="69"/>
      <c r="E421" s="69"/>
      <c r="F421" s="69"/>
      <c r="G421" s="69"/>
    </row>
    <row r="422" spans="1:7">
      <c r="A422" s="69"/>
      <c r="B422" s="69"/>
      <c r="C422" s="69"/>
      <c r="D422" s="69"/>
      <c r="E422" s="69"/>
      <c r="F422" s="69"/>
      <c r="G422" s="69"/>
    </row>
    <row r="423" spans="1:7">
      <c r="A423" s="69"/>
      <c r="B423" s="69"/>
      <c r="C423" s="69"/>
      <c r="D423" s="69"/>
      <c r="E423" s="69"/>
      <c r="F423" s="69"/>
      <c r="G423" s="69"/>
    </row>
    <row r="424" spans="1:7">
      <c r="A424" s="69"/>
      <c r="B424" s="69"/>
      <c r="C424" s="69"/>
      <c r="D424" s="69"/>
      <c r="E424" s="69"/>
      <c r="F424" s="69"/>
      <c r="G424" s="69"/>
    </row>
    <row r="425" spans="1:7">
      <c r="A425" s="69"/>
      <c r="B425" s="69"/>
      <c r="C425" s="69"/>
      <c r="D425" s="69"/>
      <c r="E425" s="69"/>
      <c r="F425" s="69"/>
      <c r="G425" s="69"/>
    </row>
    <row r="426" spans="1:7">
      <c r="A426" s="69"/>
      <c r="B426" s="69"/>
      <c r="C426" s="69"/>
      <c r="D426" s="69"/>
      <c r="E426" s="69"/>
      <c r="F426" s="69"/>
      <c r="G426" s="69"/>
    </row>
    <row r="427" spans="1:7">
      <c r="A427" s="69"/>
      <c r="B427" s="69"/>
      <c r="C427" s="69"/>
      <c r="D427" s="69"/>
      <c r="E427" s="69"/>
      <c r="F427" s="69"/>
      <c r="G427" s="69"/>
    </row>
    <row r="428" spans="1:7">
      <c r="A428" s="69"/>
      <c r="B428" s="69"/>
      <c r="C428" s="69"/>
      <c r="D428" s="69"/>
      <c r="E428" s="69"/>
      <c r="F428" s="69"/>
      <c r="G428" s="69"/>
    </row>
    <row r="429" spans="1:7">
      <c r="A429" s="69"/>
      <c r="B429" s="69"/>
      <c r="C429" s="69"/>
      <c r="D429" s="69"/>
      <c r="E429" s="69"/>
      <c r="F429" s="69"/>
      <c r="G429" s="69"/>
    </row>
    <row r="430" spans="1:7">
      <c r="A430" s="69"/>
      <c r="B430" s="69"/>
      <c r="C430" s="69"/>
      <c r="D430" s="69"/>
      <c r="E430" s="69"/>
      <c r="F430" s="69"/>
      <c r="G430" s="69"/>
    </row>
    <row r="431" spans="1:7">
      <c r="A431" s="69"/>
      <c r="B431" s="69"/>
      <c r="C431" s="69"/>
      <c r="D431" s="69"/>
      <c r="E431" s="69"/>
      <c r="F431" s="69"/>
      <c r="G431" s="69"/>
    </row>
    <row r="432" spans="1:7">
      <c r="A432" s="69"/>
      <c r="B432" s="69"/>
      <c r="C432" s="69"/>
      <c r="D432" s="69"/>
      <c r="E432" s="69"/>
      <c r="F432" s="69"/>
      <c r="G432" s="69"/>
    </row>
    <row r="433" spans="1:7">
      <c r="A433" s="69"/>
      <c r="B433" s="69"/>
      <c r="C433" s="69"/>
      <c r="D433" s="69"/>
      <c r="E433" s="69"/>
      <c r="F433" s="69"/>
      <c r="G433" s="69"/>
    </row>
    <row r="434" spans="1:7">
      <c r="A434" s="69"/>
      <c r="B434" s="69"/>
      <c r="C434" s="69"/>
      <c r="D434" s="69"/>
      <c r="E434" s="69"/>
      <c r="F434" s="69"/>
      <c r="G434" s="69"/>
    </row>
    <row r="435" spans="1:7">
      <c r="A435" s="69"/>
      <c r="B435" s="69"/>
      <c r="C435" s="69"/>
      <c r="D435" s="69"/>
      <c r="E435" s="69"/>
      <c r="F435" s="69"/>
      <c r="G435" s="69"/>
    </row>
    <row r="436" spans="1:7">
      <c r="A436" s="69"/>
      <c r="B436" s="69"/>
      <c r="C436" s="69"/>
      <c r="D436" s="69"/>
      <c r="E436" s="69"/>
      <c r="F436" s="69"/>
      <c r="G436" s="69"/>
    </row>
    <row r="437" spans="1:7">
      <c r="A437" s="69"/>
      <c r="B437" s="69"/>
      <c r="C437" s="69"/>
      <c r="D437" s="69"/>
      <c r="E437" s="69"/>
      <c r="F437" s="69"/>
      <c r="G437" s="69"/>
    </row>
    <row r="438" spans="1:7">
      <c r="A438" s="69"/>
      <c r="B438" s="69"/>
      <c r="C438" s="69"/>
      <c r="D438" s="69"/>
      <c r="E438" s="69"/>
      <c r="F438" s="69"/>
      <c r="G438" s="69"/>
    </row>
    <row r="439" spans="1:7">
      <c r="A439" s="69"/>
      <c r="B439" s="69"/>
      <c r="C439" s="69"/>
      <c r="D439" s="69"/>
      <c r="E439" s="69"/>
      <c r="F439" s="69"/>
      <c r="G439" s="69"/>
    </row>
    <row r="440" spans="1:7">
      <c r="A440" s="69"/>
      <c r="B440" s="69"/>
      <c r="C440" s="69"/>
      <c r="D440" s="69"/>
      <c r="E440" s="69"/>
      <c r="F440" s="69"/>
      <c r="G440" s="69"/>
    </row>
    <row r="441" spans="1:7">
      <c r="A441" s="69"/>
      <c r="B441" s="69"/>
      <c r="C441" s="69"/>
      <c r="D441" s="69"/>
      <c r="E441" s="69"/>
      <c r="F441" s="69"/>
      <c r="G441" s="69"/>
    </row>
    <row r="442" spans="1:7">
      <c r="A442" s="69"/>
      <c r="B442" s="69"/>
      <c r="C442" s="69"/>
      <c r="D442" s="69"/>
      <c r="E442" s="69"/>
      <c r="F442" s="69"/>
      <c r="G442" s="69"/>
    </row>
    <row r="443" spans="1:7">
      <c r="A443" s="69"/>
      <c r="B443" s="69"/>
      <c r="C443" s="69"/>
      <c r="D443" s="69"/>
      <c r="E443" s="69"/>
      <c r="F443" s="69"/>
      <c r="G443" s="69"/>
    </row>
    <row r="444" spans="1:7">
      <c r="A444" s="69"/>
      <c r="B444" s="69"/>
      <c r="C444" s="69"/>
      <c r="D444" s="69"/>
      <c r="E444" s="69"/>
      <c r="F444" s="69"/>
      <c r="G444" s="69"/>
    </row>
    <row r="445" spans="1:7">
      <c r="A445" s="69"/>
      <c r="B445" s="69"/>
      <c r="C445" s="69"/>
      <c r="D445" s="69"/>
      <c r="E445" s="69"/>
      <c r="F445" s="69"/>
      <c r="G445" s="69"/>
    </row>
    <row r="446" spans="1:7">
      <c r="A446" s="69"/>
      <c r="B446" s="69"/>
      <c r="C446" s="69"/>
      <c r="D446" s="69"/>
      <c r="E446" s="69"/>
      <c r="F446" s="69"/>
      <c r="G446" s="69"/>
    </row>
    <row r="447" spans="1:7">
      <c r="A447" s="69"/>
      <c r="B447" s="69"/>
      <c r="C447" s="69"/>
      <c r="D447" s="69"/>
      <c r="E447" s="69"/>
      <c r="F447" s="69"/>
      <c r="G447" s="69"/>
    </row>
    <row r="448" spans="1:7">
      <c r="A448" s="69"/>
      <c r="B448" s="69"/>
      <c r="C448" s="69"/>
      <c r="D448" s="69"/>
      <c r="E448" s="69"/>
      <c r="F448" s="69"/>
      <c r="G448" s="69"/>
    </row>
    <row r="449" spans="1:7">
      <c r="A449" s="69"/>
      <c r="B449" s="69"/>
      <c r="C449" s="69"/>
      <c r="D449" s="69"/>
      <c r="E449" s="69"/>
      <c r="F449" s="69"/>
      <c r="G449" s="69"/>
    </row>
    <row r="450" spans="1:7">
      <c r="A450" s="69"/>
      <c r="B450" s="69"/>
      <c r="C450" s="69"/>
      <c r="D450" s="69"/>
      <c r="E450" s="69"/>
      <c r="F450" s="69"/>
      <c r="G450" s="69"/>
    </row>
    <row r="451" spans="1:7">
      <c r="A451" s="69"/>
      <c r="B451" s="69"/>
      <c r="C451" s="69"/>
      <c r="D451" s="69"/>
      <c r="E451" s="69"/>
      <c r="F451" s="69"/>
      <c r="G451" s="69"/>
    </row>
    <row r="452" spans="1:7">
      <c r="A452" s="69"/>
      <c r="B452" s="69"/>
      <c r="C452" s="69"/>
      <c r="D452" s="69"/>
      <c r="E452" s="69"/>
      <c r="F452" s="69"/>
      <c r="G452" s="69"/>
    </row>
    <row r="453" spans="1:7">
      <c r="A453" s="69"/>
      <c r="B453" s="69"/>
      <c r="C453" s="69"/>
      <c r="D453" s="69"/>
      <c r="E453" s="69"/>
      <c r="F453" s="69"/>
      <c r="G453" s="69"/>
    </row>
    <row r="454" spans="1:7">
      <c r="A454" s="69"/>
      <c r="B454" s="69"/>
      <c r="C454" s="69"/>
      <c r="D454" s="69"/>
      <c r="E454" s="69"/>
      <c r="F454" s="69"/>
      <c r="G454" s="69"/>
    </row>
    <row r="455" spans="1:7">
      <c r="A455" s="69"/>
      <c r="B455" s="69"/>
      <c r="C455" s="69"/>
      <c r="D455" s="69"/>
      <c r="E455" s="69"/>
      <c r="F455" s="69"/>
      <c r="G455" s="69"/>
    </row>
    <row r="456" spans="1:7">
      <c r="A456" s="69"/>
      <c r="B456" s="69"/>
      <c r="C456" s="69"/>
      <c r="D456" s="69"/>
      <c r="E456" s="69"/>
      <c r="F456" s="69"/>
      <c r="G456" s="69"/>
    </row>
    <row r="457" spans="1:7">
      <c r="A457" s="69"/>
      <c r="B457" s="69"/>
      <c r="C457" s="69"/>
      <c r="D457" s="69"/>
      <c r="E457" s="69"/>
      <c r="F457" s="69"/>
      <c r="G457" s="69"/>
    </row>
    <row r="458" spans="1:7">
      <c r="A458" s="69"/>
      <c r="B458" s="69"/>
      <c r="C458" s="69"/>
      <c r="D458" s="69"/>
      <c r="E458" s="69"/>
      <c r="F458" s="69"/>
      <c r="G458" s="69"/>
    </row>
    <row r="459" spans="1:7">
      <c r="A459" s="69"/>
      <c r="B459" s="69"/>
      <c r="C459" s="69"/>
      <c r="D459" s="69"/>
      <c r="E459" s="69"/>
      <c r="F459" s="69"/>
      <c r="G459" s="69"/>
    </row>
    <row r="460" spans="1:7">
      <c r="A460" s="69"/>
      <c r="B460" s="69"/>
      <c r="C460" s="69"/>
      <c r="D460" s="69"/>
      <c r="E460" s="69"/>
      <c r="F460" s="69"/>
      <c r="G460" s="69"/>
    </row>
    <row r="461" spans="1:7">
      <c r="A461" s="69"/>
      <c r="B461" s="69"/>
      <c r="C461" s="69"/>
      <c r="D461" s="69"/>
      <c r="E461" s="69"/>
      <c r="F461" s="69"/>
      <c r="G461" s="69"/>
    </row>
    <row r="462" spans="1:7">
      <c r="A462" s="69"/>
      <c r="B462" s="69"/>
      <c r="C462" s="69"/>
      <c r="D462" s="69"/>
      <c r="E462" s="69"/>
      <c r="F462" s="69"/>
      <c r="G462" s="69"/>
    </row>
    <row r="463" spans="1:7">
      <c r="A463" s="69"/>
      <c r="B463" s="69"/>
      <c r="C463" s="69"/>
      <c r="D463" s="69"/>
      <c r="E463" s="69"/>
      <c r="F463" s="69"/>
      <c r="G463" s="69"/>
    </row>
    <row r="464" spans="1:7">
      <c r="A464" s="69"/>
      <c r="B464" s="69"/>
      <c r="C464" s="69"/>
      <c r="D464" s="69"/>
      <c r="E464" s="69"/>
      <c r="F464" s="69"/>
      <c r="G464" s="69"/>
    </row>
    <row r="465" spans="1:7">
      <c r="A465" s="69"/>
      <c r="B465" s="69"/>
      <c r="C465" s="69"/>
      <c r="D465" s="69"/>
      <c r="E465" s="69"/>
      <c r="F465" s="69"/>
      <c r="G465" s="69"/>
    </row>
    <row r="466" spans="1:7">
      <c r="A466" s="69"/>
      <c r="B466" s="69"/>
      <c r="C466" s="69"/>
      <c r="D466" s="69"/>
      <c r="E466" s="69"/>
      <c r="F466" s="69"/>
      <c r="G466" s="69"/>
    </row>
    <row r="467" spans="1:7">
      <c r="A467" s="69"/>
      <c r="B467" s="69"/>
      <c r="C467" s="69"/>
      <c r="D467" s="69"/>
      <c r="E467" s="69"/>
      <c r="F467" s="69"/>
      <c r="G467" s="69"/>
    </row>
    <row r="468" spans="1:7">
      <c r="A468" s="69"/>
      <c r="B468" s="69"/>
      <c r="C468" s="69"/>
      <c r="D468" s="69"/>
      <c r="E468" s="69"/>
      <c r="F468" s="69"/>
      <c r="G468" s="69"/>
    </row>
    <row r="469" spans="1:7">
      <c r="A469" s="69"/>
      <c r="B469" s="69"/>
      <c r="C469" s="69"/>
      <c r="D469" s="69"/>
      <c r="E469" s="69"/>
      <c r="F469" s="69"/>
      <c r="G469" s="69"/>
    </row>
    <row r="470" spans="1:7">
      <c r="A470" s="69"/>
      <c r="B470" s="69"/>
      <c r="C470" s="69"/>
      <c r="D470" s="69"/>
      <c r="E470" s="69"/>
      <c r="F470" s="69"/>
      <c r="G470" s="69"/>
    </row>
    <row r="471" spans="1:7">
      <c r="A471" s="69"/>
      <c r="B471" s="69"/>
      <c r="C471" s="69"/>
      <c r="D471" s="69"/>
      <c r="E471" s="69"/>
      <c r="F471" s="69"/>
      <c r="G471" s="69"/>
    </row>
    <row r="472" spans="1:7">
      <c r="A472" s="69"/>
      <c r="B472" s="69"/>
      <c r="C472" s="69"/>
      <c r="D472" s="69"/>
      <c r="E472" s="69"/>
      <c r="F472" s="69"/>
      <c r="G472" s="69"/>
    </row>
    <row r="473" spans="1:7">
      <c r="A473" s="69"/>
      <c r="B473" s="69"/>
      <c r="C473" s="69"/>
      <c r="D473" s="69"/>
      <c r="E473" s="69"/>
      <c r="F473" s="69"/>
      <c r="G473" s="69"/>
    </row>
    <row r="474" spans="1:7">
      <c r="A474" s="69"/>
      <c r="B474" s="69"/>
      <c r="C474" s="69"/>
      <c r="D474" s="69"/>
      <c r="E474" s="69"/>
      <c r="F474" s="69"/>
      <c r="G474" s="69"/>
    </row>
    <row r="475" spans="1:7">
      <c r="A475" s="69"/>
      <c r="B475" s="69"/>
      <c r="C475" s="69"/>
      <c r="D475" s="69"/>
      <c r="E475" s="69"/>
      <c r="F475" s="69"/>
      <c r="G475" s="69"/>
    </row>
    <row r="476" spans="1:7">
      <c r="A476" s="69"/>
      <c r="B476" s="69"/>
      <c r="C476" s="69"/>
      <c r="D476" s="69"/>
      <c r="E476" s="69"/>
      <c r="F476" s="69"/>
      <c r="G476" s="69"/>
    </row>
    <row r="477" spans="1:7">
      <c r="A477" s="69"/>
      <c r="B477" s="69"/>
      <c r="C477" s="69"/>
      <c r="D477" s="69"/>
      <c r="E477" s="69"/>
      <c r="F477" s="69"/>
      <c r="G477" s="69"/>
    </row>
    <row r="478" spans="1:7">
      <c r="A478" s="69"/>
      <c r="B478" s="69"/>
      <c r="C478" s="69"/>
      <c r="D478" s="69"/>
      <c r="E478" s="69"/>
      <c r="F478" s="69"/>
      <c r="G478" s="69"/>
    </row>
    <row r="479" spans="1:7">
      <c r="A479" s="69"/>
      <c r="B479" s="69"/>
      <c r="C479" s="69"/>
      <c r="D479" s="69"/>
      <c r="E479" s="69"/>
      <c r="F479" s="69"/>
      <c r="G479" s="69"/>
    </row>
    <row r="480" spans="1:7">
      <c r="A480" s="69"/>
      <c r="B480" s="69"/>
      <c r="C480" s="69"/>
      <c r="D480" s="69"/>
      <c r="E480" s="69"/>
      <c r="F480" s="69"/>
      <c r="G480" s="69"/>
    </row>
    <row r="481" spans="1:7">
      <c r="A481" s="69"/>
      <c r="B481" s="69"/>
      <c r="C481" s="69"/>
      <c r="D481" s="69"/>
      <c r="E481" s="69"/>
      <c r="F481" s="69"/>
      <c r="G481" s="69"/>
    </row>
    <row r="482" spans="1:7">
      <c r="A482" s="69"/>
      <c r="B482" s="69"/>
      <c r="C482" s="69"/>
      <c r="D482" s="69"/>
      <c r="E482" s="69"/>
      <c r="F482" s="69"/>
      <c r="G482" s="69"/>
    </row>
    <row r="483" spans="1:7">
      <c r="A483" s="69"/>
      <c r="B483" s="69"/>
      <c r="C483" s="69"/>
      <c r="D483" s="69"/>
      <c r="E483" s="69"/>
      <c r="F483" s="69"/>
      <c r="G483" s="69"/>
    </row>
    <row r="484" spans="1:7">
      <c r="A484" s="69"/>
      <c r="B484" s="69"/>
      <c r="C484" s="69"/>
      <c r="D484" s="69"/>
      <c r="E484" s="69"/>
      <c r="F484" s="69"/>
      <c r="G484" s="69"/>
    </row>
    <row r="485" spans="1:7">
      <c r="A485" s="69"/>
      <c r="B485" s="69"/>
      <c r="C485" s="69"/>
      <c r="D485" s="69"/>
      <c r="E485" s="69"/>
      <c r="F485" s="69"/>
      <c r="G485" s="69"/>
    </row>
    <row r="486" spans="1:7">
      <c r="A486" s="69"/>
      <c r="B486" s="69"/>
      <c r="C486" s="69"/>
      <c r="D486" s="69"/>
      <c r="E486" s="69"/>
      <c r="F486" s="69"/>
      <c r="G486" s="69"/>
    </row>
    <row r="487" spans="1:7">
      <c r="A487" s="69"/>
      <c r="B487" s="69"/>
      <c r="C487" s="69"/>
      <c r="D487" s="69"/>
      <c r="E487" s="69"/>
      <c r="F487" s="69"/>
      <c r="G487" s="69"/>
    </row>
    <row r="488" spans="1:7">
      <c r="A488" s="69"/>
      <c r="B488" s="69"/>
      <c r="C488" s="69"/>
      <c r="D488" s="69"/>
      <c r="E488" s="69"/>
      <c r="F488" s="69"/>
      <c r="G488" s="69"/>
    </row>
    <row r="489" spans="1:7">
      <c r="A489" s="69"/>
      <c r="B489" s="69"/>
      <c r="C489" s="69"/>
      <c r="D489" s="69"/>
      <c r="E489" s="69"/>
      <c r="F489" s="69"/>
      <c r="G489" s="69"/>
    </row>
    <row r="490" spans="1:7">
      <c r="A490" s="69"/>
      <c r="B490" s="69"/>
      <c r="C490" s="69"/>
      <c r="D490" s="69"/>
      <c r="E490" s="69"/>
      <c r="F490" s="69"/>
      <c r="G490" s="69"/>
    </row>
    <row r="491" spans="1:7">
      <c r="A491" s="69"/>
      <c r="B491" s="69"/>
      <c r="C491" s="69"/>
      <c r="D491" s="69"/>
      <c r="E491" s="69"/>
      <c r="F491" s="69"/>
      <c r="G491" s="69"/>
    </row>
    <row r="492" spans="1:7">
      <c r="A492" s="69"/>
      <c r="B492" s="69"/>
      <c r="C492" s="69"/>
      <c r="D492" s="69"/>
      <c r="E492" s="69"/>
      <c r="F492" s="69"/>
      <c r="G492" s="69"/>
    </row>
    <row r="493" spans="1:7">
      <c r="A493" s="69"/>
      <c r="B493" s="69"/>
      <c r="C493" s="69"/>
      <c r="D493" s="69"/>
      <c r="E493" s="69"/>
      <c r="F493" s="69"/>
      <c r="G493" s="69"/>
    </row>
    <row r="494" spans="1:7">
      <c r="A494" s="69"/>
      <c r="B494" s="69"/>
      <c r="C494" s="69"/>
      <c r="D494" s="69"/>
      <c r="E494" s="69"/>
      <c r="F494" s="69"/>
      <c r="G494" s="69"/>
    </row>
    <row r="495" spans="1:7">
      <c r="A495" s="69"/>
      <c r="B495" s="69"/>
      <c r="C495" s="69"/>
      <c r="D495" s="69"/>
      <c r="E495" s="69"/>
      <c r="F495" s="69"/>
      <c r="G495" s="69"/>
    </row>
    <row r="496" spans="1:7">
      <c r="A496" s="69"/>
      <c r="B496" s="69"/>
      <c r="C496" s="69"/>
      <c r="D496" s="69"/>
      <c r="E496" s="69"/>
      <c r="F496" s="69"/>
      <c r="G496" s="69"/>
    </row>
    <row r="497" spans="1:7">
      <c r="A497" s="69"/>
      <c r="B497" s="69"/>
      <c r="C497" s="69"/>
      <c r="D497" s="69"/>
      <c r="E497" s="69"/>
      <c r="F497" s="69"/>
      <c r="G497" s="69"/>
    </row>
    <row r="498" spans="1:7">
      <c r="A498" s="69"/>
      <c r="B498" s="69"/>
      <c r="C498" s="69"/>
      <c r="D498" s="69"/>
      <c r="E498" s="69"/>
      <c r="F498" s="69"/>
      <c r="G498" s="69"/>
    </row>
    <row r="499" spans="1:7">
      <c r="A499" s="69"/>
      <c r="B499" s="69"/>
      <c r="C499" s="69"/>
      <c r="D499" s="69"/>
      <c r="E499" s="69"/>
      <c r="F499" s="69"/>
      <c r="G499" s="69"/>
    </row>
    <row r="500" spans="1:7">
      <c r="A500" s="69"/>
      <c r="B500" s="69"/>
      <c r="C500" s="69"/>
      <c r="D500" s="69"/>
      <c r="E500" s="69"/>
      <c r="F500" s="69"/>
      <c r="G500" s="69"/>
    </row>
    <row r="501" spans="1:7">
      <c r="A501" s="69"/>
      <c r="B501" s="69"/>
      <c r="C501" s="69"/>
      <c r="D501" s="69"/>
      <c r="E501" s="69"/>
      <c r="F501" s="69"/>
      <c r="G501" s="69"/>
    </row>
    <row r="502" spans="1:7">
      <c r="A502" s="69"/>
      <c r="B502" s="69"/>
      <c r="C502" s="69"/>
      <c r="D502" s="69"/>
      <c r="E502" s="69"/>
      <c r="F502" s="69"/>
      <c r="G502" s="69"/>
    </row>
    <row r="503" spans="1:7">
      <c r="A503" s="69"/>
      <c r="B503" s="69"/>
      <c r="C503" s="69"/>
      <c r="D503" s="69"/>
      <c r="E503" s="69"/>
      <c r="F503" s="69"/>
      <c r="G503" s="69"/>
    </row>
    <row r="504" spans="1:7">
      <c r="A504" s="69"/>
      <c r="B504" s="69"/>
      <c r="C504" s="69"/>
      <c r="D504" s="69"/>
      <c r="E504" s="69"/>
      <c r="F504" s="69"/>
      <c r="G504" s="69"/>
    </row>
    <row r="505" spans="1:7">
      <c r="A505" s="69"/>
      <c r="B505" s="69"/>
      <c r="C505" s="69"/>
      <c r="D505" s="69"/>
      <c r="E505" s="69"/>
      <c r="F505" s="69"/>
      <c r="G505" s="69"/>
    </row>
    <row r="506" spans="1:7">
      <c r="A506" s="69"/>
      <c r="B506" s="69"/>
      <c r="C506" s="69"/>
      <c r="D506" s="69"/>
      <c r="E506" s="69"/>
      <c r="F506" s="69"/>
      <c r="G506" s="69"/>
    </row>
    <row r="507" spans="1:7">
      <c r="A507" s="69"/>
      <c r="B507" s="69"/>
      <c r="C507" s="69"/>
      <c r="D507" s="69"/>
      <c r="E507" s="69"/>
      <c r="F507" s="69"/>
      <c r="G507" s="69"/>
    </row>
    <row r="508" spans="1:7">
      <c r="A508" s="69"/>
      <c r="B508" s="69"/>
      <c r="C508" s="69"/>
      <c r="D508" s="69"/>
      <c r="E508" s="69"/>
      <c r="F508" s="69"/>
      <c r="G508" s="69"/>
    </row>
    <row r="509" spans="1:7">
      <c r="A509" s="69"/>
      <c r="B509" s="69"/>
      <c r="C509" s="69"/>
      <c r="D509" s="69"/>
      <c r="E509" s="69"/>
      <c r="F509" s="69"/>
      <c r="G509" s="69"/>
    </row>
    <row r="510" spans="1:7">
      <c r="A510" s="69"/>
      <c r="B510" s="69"/>
      <c r="C510" s="69"/>
      <c r="D510" s="69"/>
      <c r="E510" s="69"/>
      <c r="F510" s="69"/>
      <c r="G510" s="69"/>
    </row>
    <row r="511" spans="1:7">
      <c r="A511" s="69"/>
      <c r="B511" s="69"/>
      <c r="C511" s="69"/>
      <c r="D511" s="69"/>
      <c r="E511" s="69"/>
      <c r="F511" s="69"/>
      <c r="G511" s="69"/>
    </row>
    <row r="512" spans="1:7">
      <c r="A512" s="69"/>
      <c r="B512" s="69"/>
      <c r="C512" s="69"/>
      <c r="D512" s="69"/>
      <c r="E512" s="69"/>
      <c r="F512" s="69"/>
      <c r="G512" s="69"/>
    </row>
    <row r="513" spans="1:7">
      <c r="A513" s="69"/>
      <c r="B513" s="69"/>
      <c r="C513" s="69"/>
      <c r="D513" s="69"/>
      <c r="E513" s="69"/>
      <c r="F513" s="69"/>
      <c r="G513" s="69"/>
    </row>
    <row r="514" spans="1:7">
      <c r="A514" s="69"/>
      <c r="B514" s="69"/>
      <c r="C514" s="69"/>
      <c r="D514" s="69"/>
      <c r="E514" s="69"/>
      <c r="F514" s="69"/>
      <c r="G514" s="69"/>
    </row>
    <row r="515" spans="1:7">
      <c r="A515" s="69"/>
      <c r="B515" s="69"/>
      <c r="C515" s="69"/>
      <c r="D515" s="69"/>
      <c r="E515" s="69"/>
      <c r="F515" s="69"/>
      <c r="G515" s="69"/>
    </row>
    <row r="516" spans="1:7">
      <c r="A516" s="69"/>
      <c r="B516" s="69"/>
      <c r="C516" s="69"/>
      <c r="D516" s="69"/>
      <c r="E516" s="69"/>
      <c r="F516" s="69"/>
      <c r="G516" s="69"/>
    </row>
    <row r="517" spans="1:7">
      <c r="A517" s="69"/>
      <c r="B517" s="69"/>
      <c r="C517" s="69"/>
      <c r="D517" s="69"/>
      <c r="E517" s="69"/>
      <c r="F517" s="69"/>
      <c r="G517" s="69"/>
    </row>
    <row r="518" spans="1:7">
      <c r="A518" s="69"/>
      <c r="B518" s="69"/>
      <c r="C518" s="69"/>
      <c r="D518" s="69"/>
      <c r="E518" s="69"/>
      <c r="F518" s="69"/>
      <c r="G518" s="69"/>
    </row>
    <row r="519" spans="1:7">
      <c r="A519" s="69"/>
      <c r="B519" s="69"/>
      <c r="C519" s="69"/>
      <c r="D519" s="69"/>
      <c r="E519" s="69"/>
      <c r="F519" s="69"/>
      <c r="G519" s="69"/>
    </row>
    <row r="520" spans="1:7">
      <c r="A520" s="69"/>
      <c r="B520" s="69"/>
      <c r="C520" s="69"/>
      <c r="D520" s="69"/>
      <c r="E520" s="69"/>
      <c r="F520" s="69"/>
      <c r="G520" s="69"/>
    </row>
    <row r="521" spans="1:7">
      <c r="A521" s="69"/>
      <c r="B521" s="69"/>
      <c r="C521" s="69"/>
      <c r="D521" s="69"/>
      <c r="E521" s="69"/>
      <c r="F521" s="69"/>
      <c r="G521" s="69"/>
    </row>
    <row r="522" spans="1:7">
      <c r="A522" s="69"/>
      <c r="B522" s="69"/>
      <c r="C522" s="69"/>
      <c r="D522" s="69"/>
      <c r="E522" s="69"/>
      <c r="F522" s="69"/>
      <c r="G522" s="69"/>
    </row>
    <row r="523" spans="1:7">
      <c r="A523" s="69"/>
      <c r="B523" s="69"/>
      <c r="C523" s="69"/>
      <c r="D523" s="69"/>
      <c r="E523" s="69"/>
      <c r="F523" s="69"/>
      <c r="G523" s="69"/>
    </row>
    <row r="524" spans="1:7">
      <c r="A524" s="69"/>
      <c r="B524" s="69"/>
      <c r="C524" s="69"/>
      <c r="D524" s="69"/>
      <c r="E524" s="69"/>
      <c r="F524" s="69"/>
      <c r="G524" s="69"/>
    </row>
    <row r="525" spans="1:7">
      <c r="A525" s="69"/>
      <c r="B525" s="69"/>
      <c r="C525" s="69"/>
      <c r="D525" s="69"/>
      <c r="E525" s="69"/>
      <c r="F525" s="69"/>
      <c r="G525" s="69"/>
    </row>
    <row r="526" spans="1:7">
      <c r="A526" s="69"/>
      <c r="B526" s="69"/>
      <c r="C526" s="69"/>
      <c r="D526" s="69"/>
      <c r="E526" s="69"/>
      <c r="F526" s="69"/>
      <c r="G526" s="69"/>
    </row>
    <row r="527" spans="1:7">
      <c r="A527" s="69"/>
      <c r="B527" s="69"/>
      <c r="C527" s="69"/>
      <c r="D527" s="69"/>
      <c r="E527" s="69"/>
      <c r="F527" s="69"/>
      <c r="G527" s="69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Planta 2020</vt:lpstr>
      <vt:lpstr>Resumen</vt:lpstr>
      <vt:lpstr>PLANTA  2019</vt:lpstr>
      <vt:lpstr>3 APLICACION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USCO</dc:creator>
  <cp:lastModifiedBy>Microsoft Office User</cp:lastModifiedBy>
  <cp:lastPrinted>2020-02-24T22:03:17Z</cp:lastPrinted>
  <dcterms:created xsi:type="dcterms:W3CDTF">2015-01-23T14:01:09Z</dcterms:created>
  <dcterms:modified xsi:type="dcterms:W3CDTF">2020-06-21T03:37:21Z</dcterms:modified>
</cp:coreProperties>
</file>