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905"/>
  <workbookPr hidePivotFieldList="1" autoCompressPictures="0"/>
  <bookViews>
    <workbookView xWindow="0" yWindow="0" windowWidth="26520" windowHeight="17740"/>
  </bookViews>
  <sheets>
    <sheet name="ARTÍCULOS Y COAUTORÍAS A 2017" sheetId="2" r:id="rId1"/>
    <sheet name="CITACIONES USCO SCOPUS" sheetId="3" r:id="rId2"/>
    <sheet name="PUBLICACIONES Y CITAS 2012-2016" sheetId="4" r:id="rId3"/>
    <sheet name="Hoja1" sheetId="5" r:id="rId4"/>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5" l="1"/>
  <c r="P37" i="5"/>
  <c r="P38" i="5"/>
  <c r="P39" i="5"/>
  <c r="P35" i="5"/>
  <c r="H36" i="5"/>
  <c r="H35" i="5"/>
  <c r="G3" i="4"/>
  <c r="G2" i="4"/>
  <c r="E131" i="3"/>
</calcChain>
</file>

<file path=xl/sharedStrings.xml><?xml version="1.0" encoding="utf-8"?>
<sst xmlns="http://schemas.openxmlformats.org/spreadsheetml/2006/main" count="479" uniqueCount="416">
  <si>
    <t>Limited efficacy of inactivated influenza vaccine in elderly individuals is associated with decreased production of vaccine-specific antibodies</t>
  </si>
  <si>
    <t>Surgery versus conservative treatment for symptomatic lumbar spinal stenosis: A systematic review of randomized controlled trials</t>
  </si>
  <si>
    <t>Usefulness and applicability of the revised dengue case classification by disease: Multi-centre study in 18 countries</t>
  </si>
  <si>
    <t>Generational seesaw mechanism in [SU(6)]3×Z3</t>
  </si>
  <si>
    <t>Plasmacytoid dendritic cells promote rotavirus-induced human and murine B cell responses</t>
  </si>
  <si>
    <t>Plasmablast-derived polyclonal antibody response after influenza vaccination</t>
  </si>
  <si>
    <t>Levels of soluble ST2 in serum associated with severity of dengue due to tumour necrosis factor alpha stimulation</t>
  </si>
  <si>
    <t>Life history and secondary production of Cheumatopsyche spp. in a small Appalachian stream with two different land uses on its watershed</t>
  </si>
  <si>
    <t>Pressure transient analysis for long homogeneous reservoirs using TDS technique</t>
  </si>
  <si>
    <t>Neural Processing of Emotional Facial and Semantic Expressions in Euthymic Bipolar Disorder (BD) and Its Association with Theory of Mind (ToM)</t>
  </si>
  <si>
    <t>Neuromonitoring in thyroidectomy: A meta-analysis of effectiveness from randomized controlled trials</t>
  </si>
  <si>
    <t>New Higgs signals induced by mirror fermion mixing effects</t>
  </si>
  <si>
    <t>Determination of the thermophysical properties of polymers (PET) using photoacoustic spectroscopy</t>
  </si>
  <si>
    <t>Human rotavirus-specific igm memory B cells have differential cloning efficiencies and switch capacities and play a role in antiviral immunity in vivo</t>
  </si>
  <si>
    <t>Average reservoir pressure determination for homogeneous and naturally fractured formations from multi-rate testing with the TDS technique</t>
  </si>
  <si>
    <t>Determination of horizontal permeability from the elliptical flow of horizontal wells using conventional analysis</t>
  </si>
  <si>
    <t>Photoacoustic spectroscopy of layered samples: Phase-detection technique</t>
  </si>
  <si>
    <t>Multipole expansion in magnetostatics</t>
  </si>
  <si>
    <t>Comparison of results from cupping and descriptive sensory analysis of colombian brewed coffee</t>
  </si>
  <si>
    <t>Reformulation of the elliptical flow governing equation for a more complete well test data interpretation in horizontal wells</t>
  </si>
  <si>
    <t>Pressure and pressure derivative analysis for non-newtonian pseudoplastic fluids in double-porosity formations</t>
  </si>
  <si>
    <t>Clinical practice guidelines for the care of patients with severe traumatic brain injury: A systematic evaluation of their quality</t>
  </si>
  <si>
    <t>Human myeloid dendritic cells treated with supernatants of rotavirus infected Caco-2 cells induce a poor Th1 response</t>
  </si>
  <si>
    <t>Permanent Genetic Resources added to Molecular Ecology Resources Database 1 October 2010-30 November 2010</t>
  </si>
  <si>
    <t>Pressure and pressure derivative analysis for pseudoplastic fluids in vertical fractured wells</t>
  </si>
  <si>
    <t>Injection and fall-off tests transient analysis of nonnewtonian fluids</t>
  </si>
  <si>
    <t>Productivity equation for a horizontal well inside a closed-anisotropic box-shaped reservoir under pseudosteady-state conditions</t>
  </si>
  <si>
    <t>Andropausia y sexualidad. ¿Una paradoja?</t>
  </si>
  <si>
    <t>TOTAL</t>
  </si>
  <si>
    <t>#</t>
  </si>
  <si>
    <t>H INDEX=13</t>
  </si>
  <si>
    <t>TOTAL ARTÍCULOS</t>
  </si>
  <si>
    <t>H INDEX=15</t>
  </si>
  <si>
    <t>SCOPUS</t>
  </si>
  <si>
    <t>( AF-ID ( "Universidad Surcolombiana"   60070351 ) )  AND  ( LIMIT-TO ( AFFILCOUNTRY ,  "United States" )  OR  LIMIT-TO ( AFFILCOUNTRY ,  "Spain" )  OR  LIMIT-TO ( AFFILCOUNTRY ,  "Mexico" )  OR  LIMIT-TO ( AFFILCOUNTRY ,  "Brazil" )  OR  LIMIT-TO ( AFFILCOUNTRY ,  "China" )  OR  LIMIT-TO ( AFFILCOUNTRY ,  "United Kingdom" )  OR  LIMIT-TO ( AFFILCOUNTRY ,  "Algeria" )  OR  LIMIT-TO ( AFFILCOUNTRY ,  "Argentina" )  OR  LIMIT-TO ( AFFILCOUNTRY ,  "Chile" )  OR  LIMIT-TO ( AFFILCOUNTRY ,  "Ecuador" )  OR  LIMIT-TO ( AFFILCOUNTRY ,  "Venezuela" )  OR  LIMIT-TO ( AFFILCOUNTRY ,  "United Arab Emirates" )  OR  LIMIT-TO ( AFFILCOUNTRY ,  "Cuba" )  OR  LIMIT-TO ( AFFILCOUNTRY ,  "Peru" )  OR  LIMIT-TO ( AFFILCOUNTRY ,  "Switzerland" )  OR  LIMIT-TO ( AFFILCOUNTRY ,  "Australia" )  OR  LIMIT-TO ( AFFILCOUNTRY ,  "Belgium" )  OR  LIMIT-TO ( AFFILCOUNTRY ,  "Bolivia" )  OR  LIMIT-TO ( AFFILCOUNTRY ,  "El Salvador" )  OR  LIMIT-TO ( AFFILCOUNTRY ,  "Germany" )  OR  LIMIT-TO ( AFFILCOUNTRY ,  "Italy" )  OR  LIMIT-TO ( AFFILCOUNTRY ,  "Malaysia" )  OR  LIMIT-TO ( AFFILCOUNTRY ,  "Paraguay" )  OR  LIMIT-TO ( AFFILCOUNTRY ,  "Puerto Rico" )  OR  LIMIT-TO ( AFFILCOUNTRY ,  "Uruguay" )  OR  LIMIT-TO ( AFFILCOUNTRY ,  "Bahamas" )  OR  LIMIT-TO ( AFFILCOUNTRY ,  "Costa Rica" )  OR  LIMIT-TO ( AFFILCOUNTRY ,  "France" )  OR  LIMIT-TO ( AFFILCOUNTRY ,  "Honduras" )  OR  LIMIT-TO ( AFFILCOUNTRY ,  "India" )  OR  LIMIT-TO ( AFFILCOUNTRY ,  "Indonesia" )  OR  LIMIT-TO ( AFFILCOUNTRY ,  "Israel" )  OR  LIMIT-TO ( AFFILCOUNTRY ,  "Jamaica" )  OR  LIMIT-TO ( AFFILCOUNTRY ,  "Japan" )  OR  LIMIT-TO ( AFFILCOUNTRY ,  "Netherlands" )  OR  LIMIT-TO ( AFFILCOUNTRY ,  "Nicaragua" )  OR  LIMIT-TO ( AFFILCOUNTRY ,  "Niger" )  OR  LIMIT-TO ( AFFILCOUNTRY ,  "Philippines" )  OR  LIMIT-TO ( AFFILCOUNTRY ,  "Poland" )  OR  LIMIT-TO ( AFFILCOUNTRY ,  "Saudi Arabia" )  OR  LIMIT-TO ( AFFILCOUNTRY ,  "Senegal" )  OR  LIMIT-TO ( AFFILCOUNTRY ,  "Singapore" )  OR  LIMIT-TO ( AFFILCOUNTRY ,  "South Korea" )  OR  LIMIT-TO ( AFFILCOUNTRY ,  "Trinidad and Tobago" )  OR  LIMIT-TO ( AFFILCOUNTRY ,  "Viet Nam" ) )</t>
  </si>
  <si>
    <t>AÑO</t>
  </si>
  <si>
    <t>CITACIONES</t>
  </si>
  <si>
    <t># ARTÍCULOS</t>
  </si>
  <si>
    <t>CORTE: 18 MAYO 2017</t>
  </si>
  <si>
    <t>CORTE 18: MAYO 2017</t>
  </si>
  <si>
    <t>https://www.scopus.com/inward/record.uri?eid=2-s2.0-52849126542&amp;partnerID=40&amp;md5=6eb077c952395a9a405edccd89431d5f</t>
  </si>
  <si>
    <t>Del Carmen Rosalez E., Rojas P.,</t>
  </si>
  <si>
    <t>https://www.scopus.com/inward/record.uri?eid=2-s2.0-1842575771&amp;partnerID=40&amp;md5=3dce57366609cb894b84eff1c25b3216</t>
  </si>
  <si>
    <t>Pressure Behavior of a Well in an Anisotropic Reservoir</t>
  </si>
  <si>
    <t>Guira B., Tiab D., Escobar F.H.,</t>
  </si>
  <si>
    <t>https://www.scopus.com/inward/record.uri?eid=2-s2.0-1842523188&amp;partnerID=40&amp;md5=702dc40366b9165736f978e996004a4b</t>
  </si>
  <si>
    <t>Effect of Mobility Ratio on the Pressure and Pressure Derivative of Wells in Closed Composite Reservoirs</t>
  </si>
  <si>
    <t>Boussalem R., Tiab D., Escobar F.H.,</t>
  </si>
  <si>
    <t>https://www.scopus.com/inward/record.uri?eid=2-s2.0-1842523323&amp;partnerID=40&amp;md5=22a9bcd80ed3f83d21b542f4bd86427a</t>
  </si>
  <si>
    <t>Effect of Variable Injection Rate on Falloff and Injectivity Tests</t>
  </si>
  <si>
    <t>Hachlaf H., Tiab D., Escobar F.H.,</t>
  </si>
  <si>
    <t>https://www.scopus.com/inward/record.uri?eid=2-s2.0-4344687445&amp;partnerID=40&amp;md5=36de0a413da39ab4ed032561c2fad82d</t>
  </si>
  <si>
    <t>Conventional and quantitative electroencephalography in patients with Steinert's myotonic dystrophy [Electroencefalografía convencional y cuantitativa en pacientes con distrofia miotónica de Steinert]</t>
  </si>
  <si>
    <t>Calderón-González P.L., Parra-Rodríguez M.A., Rodríguez-Martínez W., Lestayo-O'Farrill Z., Gutiérrez-Gil J., Montejo-Pujadas Y.,</t>
  </si>
  <si>
    <t>https://www.scopus.com/inward/record.uri?eid=2-s2.0-54149098128&amp;partnerID=40&amp;md5=ff5cec31b090333f75317f0c1ba722bf</t>
  </si>
  <si>
    <t>Capillarity and rapid flow effects on gas condensate well tests</t>
  </si>
  <si>
    <t>Muñoz O.-F., Escobar F.-H., Cantillo J.-H.,</t>
  </si>
  <si>
    <t>https://www.scopus.com/inward/record.uri?eid=2-s2.0-77950000287&amp;partnerID=40&amp;md5=1a4dcd404de8de684f4b2f166c1ed55c</t>
  </si>
  <si>
    <t>Pressure and pressure derivative analysis for injection tests with variable temperature without type-curve matching</t>
  </si>
  <si>
    <t>Escobar F.-H., Martínez J.-A., Montealegre-M. M.,</t>
  </si>
  <si>
    <t>https://www.scopus.com/inward/record.uri?eid=2-s2.0-77956931334&amp;partnerID=40&amp;md5=6ac9fd972535740808fa29cf679dd595</t>
  </si>
  <si>
    <t>Conventional pressure analysis for naturally fractured reservoirs with transition period before and after the radial flow regime</t>
  </si>
  <si>
    <t>Escobar F.-H., Martinez J.-A., Montealegre-Madero M.,</t>
  </si>
  <si>
    <t>https://www.scopus.com/inward/record.uri?eid=2-s2.0-77956926005&amp;partnerID=40&amp;md5=9e08f2a3ce3e0ff8494ffa62deabe518</t>
  </si>
  <si>
    <t>Straight line methods for estimating permeability or width for a two-zone composite channelized reservoir</t>
  </si>
  <si>
    <t>Escobar F.-H., Montealegre-Madero M., Carrillo-Moreno D.,</t>
  </si>
  <si>
    <t>https://www.scopus.com/inward/record.uri?eid=2-s2.0-77952374606&amp;partnerID=40&amp;md5=d989b60697762f85fa78366b3e9596b6</t>
  </si>
  <si>
    <t>Identifying critical factors for implementing good agricultural practice [Identificación de factores críticos para implantar buenas practicas agrícolas]</t>
  </si>
  <si>
    <t>Guzmán N.G., Belenguer J.A.S., Marín G.C.,</t>
  </si>
  <si>
    <t>https://www.scopus.com/inward/record.uri?eid=2-s2.0-79551663425&amp;partnerID=40&amp;md5=3dd4db22dbd1bd2f1e4dfe24a6b3fcd0</t>
  </si>
  <si>
    <t>Effect of acute fluoxetine application on a context fear conditioned task in behaviorally restrained rats [Efecto de la aplicación aguda de fluoxetina sobre una tarea de miedo condicionado al contexto en ratas sometidas a restricción comportamental]</t>
  </si>
  <si>
    <t>León L.A., Sierra R., Nitola L.P., Cárdenas F.P., Urazán J.C., Lizaraso L.T.,</t>
  </si>
  <si>
    <t>https://www.scopus.com/inward/record.uri?eid=2-s2.0-84862159028&amp;doi=10.5554%2frca.v39i4.148&amp;partnerID=40&amp;md5=908209378c9050d02899101e432c6fab</t>
  </si>
  <si>
    <t>Blood-saving techniques in surgery [Técnicas de ahorro sanguíneo en cirugía]</t>
  </si>
  <si>
    <t>Tocancipá D.R., Ferrer A.P.,</t>
  </si>
  <si>
    <t>https://www.scopus.com/inward/record.uri?eid=2-s2.0-84855901551&amp;doi=10.1109%2fLatinCOM.2011.6107424&amp;partnerID=40&amp;md5=68b25bea0d60f0aec9059ca047c5a6b4</t>
  </si>
  <si>
    <t>Performance modeling of the LEMR-multichannel protocol</t>
  </si>
  <si>
    <t>Cabezas A.C., Peña T.N.M., Labrador M.A.,</t>
  </si>
  <si>
    <t>https://www.scopus.com/inward/record.uri?eid=2-s2.0-84883365548&amp;partnerID=40&amp;md5=740d40eceee90142a0b4af68497968ef</t>
  </si>
  <si>
    <t>Determination of well-drainage area for Power-law fluids by transient pressure analysis</t>
  </si>
  <si>
    <t>Escobar F.-H., Vega L.-J., Bonilla L.-F.,</t>
  </si>
  <si>
    <t>https://www.scopus.com/inward/record.uri?eid=2-s2.0-84874358451&amp;doi=10.1016%2fj.rca.2012.05.013&amp;partnerID=40&amp;md5=52b8421e442e320dee386f4d221a44c0</t>
  </si>
  <si>
    <t>Risk of bias assessment of clinical trials published in the Revista Colombiana de Anestesiología [Evaluación del «riesgo de sesgo» de los ensayos clínicos publicados en la Revista Colombiana de Anestesiología]</t>
  </si>
  <si>
    <t>Calvache J.A., Barajas-Nava L., Sánchez C., Giraldo A., Alarcón J.D., Delgado-Noguera M.,</t>
  </si>
  <si>
    <t>https://www.scopus.com/inward/record.uri?eid=2-s2.0-84862864095&amp;partnerID=40&amp;md5=bee67bad0e54904851088924d5125721</t>
  </si>
  <si>
    <t>Straight-line conventional transient rate analysis for long homogeneous and heterogeneous reservoirs [Analisis convencional para transientes de caudal en yacimientos homogeneos y heterogeneos alargados]</t>
  </si>
  <si>
    <t>Escobar F.H., Roddriguez M.M.R., Silva J.H.C.,</t>
  </si>
  <si>
    <t>https://www.scopus.com/inward/record.uri?eid=2-s2.0-84870212611&amp;partnerID=40&amp;md5=75c44a04c0e622ba89bab64b323a21e1</t>
  </si>
  <si>
    <t>Numerical solution for a radial composite reservoir model with a non-Newtonian/Newtonian interface</t>
  </si>
  <si>
    <t>Escobar F.H., Martinez J.A., Bonilla L.F.,</t>
  </si>
  <si>
    <t>https://www.scopus.com/inward/record.uri?eid=2-s2.0-84942785437&amp;partnerID=40&amp;md5=4beee189635e986cfa793fe69106b5b1</t>
  </si>
  <si>
    <t>Dengue-related hepatic compromise in children from the Huila department of Colombia [Compromiso hepático por Dengue en niños del Huila, Colombia]</t>
  </si>
  <si>
    <t>Acosta H.F., Bayona M.A., Zabaleta T.E., Villar L.A., Narváez C.F., Rodríguez J.A., Salgado D.M.,</t>
  </si>
  <si>
    <t>https://www.scopus.com/inward/record.uri?eid=2-s2.0-84872823538&amp;partnerID=40&amp;md5=7d41e20b32214bd8a4289e3443c72e28</t>
  </si>
  <si>
    <t>Congenital cytomegalovirus infection: A presentation of three cases and a literature review [Infección congénita por citomegalovirus: Presentación de tres casos y revisión de la literatura]</t>
  </si>
  <si>
    <t>Fonseca-Becerra C.E., Rivera-Tovar G.M.,</t>
  </si>
  <si>
    <t>https://www.scopus.com/inward/record.uri?eid=2-s2.0-84880356192&amp;partnerID=40&amp;md5=c6adbb0b3f925c6602d08055ed5160c3</t>
  </si>
  <si>
    <t>Lu J., Tiab D., Escobar F.H.,</t>
  </si>
  <si>
    <t>https://www.scopus.com/inward/record.uri?eid=2-s2.0-84885134788&amp;partnerID=40&amp;md5=1181a745583d8a69420b90580d6f566b</t>
  </si>
  <si>
    <t>Case report and literature review of idiopathic intussusception in an adult [Intususcepción idiopática en el adulto. Reporte de caso y revisión de la literatura]</t>
  </si>
  <si>
    <t>Poveda P. G., Polanía L. H.A., Canal D. F., Montoya Q. K.F., Jiménez S. H.C.,</t>
  </si>
  <si>
    <t>https://www.scopus.com/inward/record.uri?eid=2-s2.0-84884342344&amp;partnerID=40&amp;md5=a263c4d35c899f141226c3ba06a933cf</t>
  </si>
  <si>
    <t>Effect of extending the radial superposition function to other flow regimes</t>
  </si>
  <si>
    <t>Soto A., Alzate H.D., Moreno L.,</t>
  </si>
  <si>
    <t>https://www.scopus.com/inward/record.uri?eid=2-s2.0-84884504610&amp;partnerID=40&amp;md5=296175f85d3e68adec5b803965ab74c3</t>
  </si>
  <si>
    <t>Escobar F.H., Ascencio J.M., Real D.F.,</t>
  </si>
  <si>
    <t>https://www.scopus.com/inward/record.uri?eid=2-s2.0-84919766287&amp;partnerID=40&amp;md5=eb44637a2d6f8d94a970041bdf6e5356</t>
  </si>
  <si>
    <t>Pressure and pressure derivative analysis for fractured horizontal wells in unconventional shale reservoirs using dual-porosity models in the stimuled reservoir volume</t>
  </si>
  <si>
    <t>Escobar F.H., Bernal K.M., Olaya-Marin G.,</t>
  </si>
  <si>
    <t>https://www.scopus.com/inward/record.uri?eid=2-s2.0-84906334194&amp;partnerID=40&amp;md5=c1e0a4e9f6236ef235ede14614ec9621</t>
  </si>
  <si>
    <t>Pressure and pressure derivative analysis for tripleporosity and single-permeability systems in naturally fractured vuggy reservoirs</t>
  </si>
  <si>
    <t>Escobar F.H., Rojas R.F., Rojas J.D.,</t>
  </si>
  <si>
    <t>https://www.scopus.com/inward/record.uri?eid=2-s2.0-84930520355&amp;partnerID=40&amp;md5=c8d19aa43934093928c0386be094655d</t>
  </si>
  <si>
    <t>Geographical and occupational aspects of leptospirosis in the coffee-triangle region of colombia, 2007-2011</t>
  </si>
  <si>
    <t>García-Ramírez L.M., Giraldo-Pulgarin J.Y., Agudelo-Marín N., Holguin-Rivera Y.A., Gómez-Sierra S., Ortiz-Revelo P.V., Velásquez-Bonilla N.J., Caraballo-Arias Y., Mondragon-Cardona A., Lozada-Riascos C.O., Rodríguez-Morales A.J.,</t>
  </si>
  <si>
    <t>https://www.scopus.com/inward/record.uri?eid=2-s2.0-84921776204&amp;partnerID=40&amp;md5=c38343f4b0865875e919f6d21a37113b</t>
  </si>
  <si>
    <t>Transient-rate analysis for hydraulically-fractured horizontal wells in naturally-fractured shale Gas reservoirs</t>
  </si>
  <si>
    <t>Escobar F.H., Rojas J.D., Ghisays-Ruiz A.,</t>
  </si>
  <si>
    <t>https://www.scopus.com/inward/record.uri?eid=2-s2.0-84924859290&amp;partnerID=40&amp;md5=478d2a054c0e094b51f21b8005ccac6c</t>
  </si>
  <si>
    <t>Pulse oximetry module to implement in team monitor of vital signs</t>
  </si>
  <si>
    <t>Soto Otalora A., Guzman Trujilloy L.A., DiazDiaz A.,</t>
  </si>
  <si>
    <t>https://www.scopus.com/inward/record.uri?eid=2-s2.0-84937053249&amp;partnerID=40&amp;md5=82fca2f69272015a0ecd5e90c07ec62a</t>
  </si>
  <si>
    <t>Characterization of the naturally fractured reservoir parameters in infinite-conductivity hydraulicallyfractured vertical wells by transient pressure analysis</t>
  </si>
  <si>
    <t>Escobar F.H., Zhao Y.L., Fahes M.,</t>
  </si>
  <si>
    <t>https://www.scopus.com/inward/record.uri?eid=2-s2.0-84923061005&amp;partnerID=40&amp;md5=9028aa0f6759839e9543d8159cd896a3</t>
  </si>
  <si>
    <t>Pressure and pressure derivative analysis for naturally-fractured fractal reservoirs</t>
  </si>
  <si>
    <t>Escobar F.H., Lopez-Morales L., Gomez K.T.,</t>
  </si>
  <si>
    <t>https://www.scopus.com/inward/record.uri?eid=2-s2.0-84947769121&amp;partnerID=40&amp;md5=7f0ad2586e1847c3dab5a4bbd9207014</t>
  </si>
  <si>
    <t>Interpretation of pressure tests in uniform-flux fractured vertical wells with threshold pressure gradient in low permeability reservoirs</t>
  </si>
  <si>
    <t>Escobar F.H., Zhao Y.L., Pournik M., Liu Q.G., Olaya-Marin G.,</t>
  </si>
  <si>
    <t>https://www.scopus.com/inward/record.uri?eid=2-s2.0-84943367457&amp;doi=10.1016%2fj.infect.2014.11.008&amp;partnerID=40&amp;md5=b848f37f5bf7e8b3d58222164471ee21</t>
  </si>
  <si>
    <t>Opportunistic infections in patients with HIV in Neiva's University Hospital, Colombia. 2007-2012 [Infecciones oportunistas en pacientes con VIH en el hospital universitario de Neiva, Colombia. 2007-2012]</t>
  </si>
  <si>
    <t>Agudelo-Gonzalez S., Murcia-Sanchez F., Salinas D., Osorio J.,</t>
  </si>
  <si>
    <t>https://www.scopus.com/inward/record.uri?eid=2-s2.0-84951193026&amp;doi=10.4137%2fBMIMI.S35005&amp;partnerID=40&amp;md5=2227c52bd3a6dea818115365473cfc84</t>
  </si>
  <si>
    <t>Patterns of local and systemic cytokines in bacterial meningitis and its relation with severity and long-term sequelae</t>
  </si>
  <si>
    <t>Perdomo-Celis F., Torres M.A., Ostos H., Gutierrez-Achury J., Molano V., Durán L.F., González G., Narváez C.F.,</t>
  </si>
  <si>
    <t>https://www.scopus.com/inward/record.uri?eid=2-s2.0-84990060493&amp;doi=10.1371%2fjournal.pone.0161795&amp;partnerID=40&amp;md5=9b8aea13fd6b6527aa6bebaf698372b5</t>
  </si>
  <si>
    <t>Total and envelope protein-specific antibody-secreting cell response in pediatric dengue is highly modulated by age and subsequent infections</t>
  </si>
  <si>
    <t>Toro J.F., Salgado D.M., Vega R., Rodríguez J.A., Rodríguez L.-S., Angel J., Franco M.A., Greenberg H.B., Narváez C.F.,</t>
  </si>
  <si>
    <t>https://www.scopus.com/inward/record.uri?eid=2-s2.0-85009852019&amp;doi=10.1089%2fvim.2016.0108&amp;partnerID=40&amp;md5=62667b898af71062052ed21a9040e47d</t>
  </si>
  <si>
    <t>Levels of Circulating Tumor Necrosis Factor-α in Children with Symptomatic Dengue Evaluated by ELIS A and Bead-Based Assays</t>
  </si>
  <si>
    <t>Perdomo-Celis F., Salgado D.M., Narváez C.F.,</t>
  </si>
  <si>
    <t>https://www.scopus.com/inward/record.uri?eid=2-s2.0-85007153941&amp;doi=10.1016%2fj.actatropica.2016.12.011&amp;partnerID=40&amp;md5=1b8c1cd247b631bef6a3ceb783001260</t>
  </si>
  <si>
    <t>Magnitude of viremia, antigenemia and infection of circulating monocytes in children with mild and severe dengue</t>
  </si>
  <si>
    <t>https://www.scopus.com/inward/record.uri?eid=2-s2.0-24244473626&amp;doi=10.1103%2fPhysRevD.51.6474&amp;partnerID=40&amp;md5=43c7c71cdcd286e4e02091d61965c09b</t>
  </si>
  <si>
    <t>Signals of extra gauge bosons and exotic leptons in SU(6)L U(1)Y</t>
  </si>
  <si>
    <t>Gaitn-Lozano R., Hernndez-Galeana A., Toms S.A., Ponce W.A., Zepeda A.,</t>
  </si>
  <si>
    <t>https://www.scopus.com/inward/record.uri?eid=2-s2.0-0033691639&amp;partnerID=40&amp;md5=231dc060d9758b68bec92e80ee353360</t>
  </si>
  <si>
    <t>Experimental investigation on the rheology of foams</t>
  </si>
  <si>
    <t>Bonilla Luis Fernando, Shah Subhash N.,</t>
  </si>
  <si>
    <t>https://www.scopus.com/inward/record.uri?eid=2-s2.0-1642478667&amp;partnerID=40&amp;md5=677c287f40a90a3efe35583f37573e32</t>
  </si>
  <si>
    <t>PEBI Grid Selection for Numerical Simulation of Transient Tests</t>
  </si>
  <si>
    <t>Escobar F.H., Tiab D.,</t>
  </si>
  <si>
    <t>https://www.scopus.com/inward/record.uri?eid=2-s2.0-54149102785&amp;partnerID=40&amp;md5=ffb8802ac4ab6069fcf6d66f306b0ebd</t>
  </si>
  <si>
    <t>Conventional analysis for characterization of bi-radial (elliptical) flow in infinite-conductivity vertical fractured wells</t>
  </si>
  <si>
    <t>Escobar F.-H., Matilde Montealegre M., Cantillo J.-H.,</t>
  </si>
  <si>
    <t>https://www.scopus.com/inward/record.uri?eid=2-s2.0-33846271448&amp;doi=10.1016%2fj.petrol.2006.08.014&amp;partnerID=40&amp;md5=63a7687a7fa7c768c583fb339a84f828</t>
  </si>
  <si>
    <t>Application of TDS technique to developed reservoirs</t>
  </si>
  <si>
    <t>Escobar F.H., Montealegre M.,</t>
  </si>
  <si>
    <t>https://www.scopus.com/inward/record.uri?eid=2-s2.0-77950007432&amp;partnerID=40&amp;md5=37afd181ed7963890bb6e748949b7d21</t>
  </si>
  <si>
    <t>Rate transient analysis for homogeneous and heterogeneous gas reservoirs using the TDS technique</t>
  </si>
  <si>
    <t>Escobar F.-H., Sánchez J.A., Cantillo J.H.,</t>
  </si>
  <si>
    <t>https://www.scopus.com/inward/record.uri?eid=2-s2.0-54349085407&amp;partnerID=40&amp;md5=0e87e3b33e1b0f07b5294825e04cda28</t>
  </si>
  <si>
    <t>Fatal myocarditis during a viral dengue 1 infection in Neiva, Huila Colombia [Miocarditis fulminante en una infección por virus dengue 1 en Neiva, Huila Colombia]</t>
  </si>
  <si>
    <t>Salgado D.M., Vega M.R., Panqueva C., Rodríguez-Godoy J.A.,</t>
  </si>
  <si>
    <t>https://www.scopus.com/inward/record.uri?eid=2-s2.0-68249109122&amp;partnerID=40&amp;md5=fa7c35b5a91c378e1a28ac60c0fa7e5d</t>
  </si>
  <si>
    <t>Coagulation disorder in cranioencephalic trauma [Trastornos de coagulación en trauma craneoencefalico]</t>
  </si>
  <si>
    <t>De Mejía M.C.N., Caicedo M.V., Torres J.A., Tovar J.A.,</t>
  </si>
  <si>
    <t>https://www.scopus.com/inward/record.uri?eid=2-s2.0-70849098340&amp;partnerID=40&amp;md5=1ab3c66d674d176fe033f682e1f4da65</t>
  </si>
  <si>
    <t>Cytokinin-like substances activity promotes shoot sprouting in potato tubers [Sustancias con actividad citoquinínica estimulan la brotación de yemas en tuberculos de papa]</t>
  </si>
  <si>
    <t>García-Flórez M., Portela-Ramírez A., Flórez-Roncancio V.J.,</t>
  </si>
  <si>
    <t>https://www.scopus.com/inward/record.uri?eid=2-s2.0-79957809634&amp;doi=10.5554%2frca.v39i1.41&amp;partnerID=40&amp;md5=5b62926d6faf093ca6fa0581857818bc</t>
  </si>
  <si>
    <t>Anesthesia complications in renal transplantation [Complicaciones anestésicas en trasplante renal]</t>
  </si>
  <si>
    <t>Tocancipá D.R., Perdomo J.H.T., Herrera A.M., Martínez L.E., Nieto N.M.,</t>
  </si>
  <si>
    <t>https://www.scopus.com/inward/record.uri?eid=2-s2.0-80051534529&amp;partnerID=40&amp;md5=4f926e6ba34c3e1327e9fe5cf8311be7</t>
  </si>
  <si>
    <t>Body weight is inversely associated with ammonia excretion in red tilapia (oreochromis sp) [El peso corporal esta inversamente relacionado con la excreción de amonio en tilapia roja (oreochromis sp)]</t>
  </si>
  <si>
    <t>Valbuena-Villarreal R.D., Vásquez-Torres W.,</t>
  </si>
  <si>
    <t>https://www.scopus.com/inward/record.uri?eid=2-s2.0-84858392073&amp;partnerID=40&amp;md5=5ae6e2be79e24d80ece2d5dddcc7398a</t>
  </si>
  <si>
    <t>Pressure and pressure derivative analysis without type-curve matching for thermal recovery processes</t>
  </si>
  <si>
    <t>Escobar-Macualo F.-H., Martínez-Pérez J.-A., Bonilla-Camacho L.-F.,</t>
  </si>
  <si>
    <t>https://www.scopus.com/inward/record.uri?eid=2-s2.0-84865091161&amp;partnerID=40&amp;md5=cb0c74601848af1aed44e07ea0fef790</t>
  </si>
  <si>
    <t>Pseudotime application to hydraulically fractured vertical gas wells and heterogenous gasreservoirs using the TDS technique</t>
  </si>
  <si>
    <t>Escobar F.H., Martinez L.Y., Mendez L.J., Bonilla L.F.,</t>
  </si>
  <si>
    <t>https://www.scopus.com/inward/record.uri?eid=2-s2.0-84862500044&amp;partnerID=40&amp;md5=57b2c98896e46a700f20c4a0ae3be6a4</t>
  </si>
  <si>
    <t>Embryonic development of capaz pimelodus grosskopfii (Steindachner, 1879) [Desarrollo embrionario del capaz pimelodus grosskopfii (Steindachner, 1879)]</t>
  </si>
  <si>
    <t>Valbuena-Villarreal R.D., Zapata-Berruecos B.E., David-Ruales C., Cruz-Casallas P.E.,</t>
  </si>
  <si>
    <t>https://www.scopus.com/inward/record.uri?eid=2-s2.0-84883365024&amp;partnerID=40&amp;md5=5f800bbf064331f46fc178fdb3e3ad7f</t>
  </si>
  <si>
    <t>Transient pressure analysis for vertical wells with spherical power-law flow</t>
  </si>
  <si>
    <t>Escobar F.-H., Martínez J.-A., Bonilla L.-F.,</t>
  </si>
  <si>
    <t>https://www.scopus.com/inward/record.uri?eid=2-s2.0-84870261372&amp;partnerID=40&amp;md5=f39af29544659ee3fffce5f55dbfa26c</t>
  </si>
  <si>
    <t>Pressure and pressure derivative analysis for a three-region composite reservoir</t>
  </si>
  <si>
    <t>Escobar F.-H., Martinez J.-A., Bonilla L.-F.,</t>
  </si>
  <si>
    <t>https://www.scopus.com/inward/record.uri?eid=2-s2.0-84890833221&amp;doi=10.7705%2fbiomedica.v33i0.1449&amp;partnerID=40&amp;md5=ca7e57318ef18427ade6623ba57c2944</t>
  </si>
  <si>
    <t>Perinatal dengue [Dengue perinatal]</t>
  </si>
  <si>
    <t>Salgado D.M., Rodríguez J.A., Lozano L.P., Zabaleta T.E.,</t>
  </si>
  <si>
    <t>https://www.scopus.com/inward/record.uri?eid=2-s2.0-84901199488&amp;partnerID=40&amp;md5=bb42f5bc6c0a4890bf78bd2dc705dfe7</t>
  </si>
  <si>
    <t>Rate-transient analysis for hydraulically fractured vertical oil and gas wells</t>
  </si>
  <si>
    <t>Escobar F.H., Castro J.R., Mosquera J.S.,</t>
  </si>
  <si>
    <t>https://www.scopus.com/inward/record.uri?eid=2-s2.0-84908396436&amp;partnerID=40&amp;md5=f152d2a42699064b671aa518354116c5</t>
  </si>
  <si>
    <t>Pressure and pressure derivative analysis for hydraulically fractured shale formations using the concept of induced permeability field</t>
  </si>
  <si>
    <t>Bernal K.M., Escobar F.H., Ghisays-Ruiz A.,</t>
  </si>
  <si>
    <t>https://www.scopus.com/inward/record.uri?eid=2-s2.0-84908054280&amp;doi=10.15446%2fing.investig.v34n2.39607&amp;partnerID=40&amp;md5=925941c8faaec2058e00fe2995da3cb2</t>
  </si>
  <si>
    <t>Interpretation of pressure tests in hydraulically fractured wells in bi-zonal gas reservoirs [Interpretación de pruebas de presión en pozos hidráulicamente fracturados parcialmente penetrados en yacimientos de gas bi-zonales]</t>
  </si>
  <si>
    <t>Escobar F.H., Zhao Y.L., Zhang L.H.,</t>
  </si>
  <si>
    <t>https://www.scopus.com/inward/record.uri?eid=2-s2.0-84900307150&amp;doi=10.1111%2ffme.12067&amp;partnerID=40&amp;md5=56992c9a481ba556322c6515418feccd</t>
  </si>
  <si>
    <t>Quantifying fish species richness and abundance in Amazonian streams: Assessment of a multiple gear method suitable for Terra firme stream fish assemblages</t>
  </si>
  <si>
    <t>Mojica J.I., Lobón-Cerviá J., Castellanos C.,</t>
  </si>
  <si>
    <t>https://www.scopus.com/inward/record.uri?eid=2-s2.0-84930168680&amp;partnerID=40&amp;md5=5ab64f0d72fc29a03f405ab6786d902c</t>
  </si>
  <si>
    <t>Depressive symptoms are independently associated with pain perception in Colombians with rheumatoid arthritis</t>
  </si>
  <si>
    <t>Rogers H.L., Brotherton H.T., de Luis A., Olivera-Plaza S.L., Córdoba-Patiño A.F., Peña-Altamar M.L.,</t>
  </si>
  <si>
    <t>https://www.scopus.com/inward/record.uri?eid=2-s2.0-84945205933&amp;doi=10.3109%2f02688697.2015.1096905&amp;partnerID=40&amp;md5=4083aa90c2061e4f5378e3fd9e589032</t>
  </si>
  <si>
    <t>Damage control of civilian penetrating brain injuries in environments of low neuro-monitoring resources</t>
  </si>
  <si>
    <t>Charry J.D., Rubiano A.M., Puyana J.C., Carney N., David Adelson P.,</t>
  </si>
  <si>
    <t>https://www.scopus.com/inward/record.uri?eid=2-s2.0-84969706589&amp;doi=10.1128%2fCVI.00038-16&amp;partnerID=40&amp;md5=16ea99f48c7e2425da2d4e165844c8f5</t>
  </si>
  <si>
    <t>Viability and functionality of cryopreserved peripheral blood mononuclear cells in pediatric dengue</t>
  </si>
  <si>
    <t>Perdomo-Celis F., Salgado D.M., Castañeda D.M., Narváez C.F.,</t>
  </si>
  <si>
    <t>https://www.scopus.com/inward/record.uri?eid=2-s2.0-84979201677&amp;doi=10.1016%2fj.virol.2016.07.014&amp;partnerID=40&amp;md5=e9457898068377d836dc22520352ed78</t>
  </si>
  <si>
    <t>B cells naturally induced during dengue virus infection release soluble CD27, the plasma level of which is associated with severe forms of pediatric dengue</t>
  </si>
  <si>
    <t>Castañeda D.M., Salgado D.M., Narváez C.F.,</t>
  </si>
  <si>
    <t>https://www.scopus.com/inward/record.uri?eid=2-s2.0-10944270163&amp;doi=10.1093%2ftropej%2f50.6.379&amp;partnerID=40&amp;md5=ee9dd803dd102a6c4f4a163db6f5f1b9</t>
  </si>
  <si>
    <t>MBL deficiency does not associate with recurrent pneumococcal infections in a group Columbian children [1]</t>
  </si>
  <si>
    <t>Rodríguez J.A., Salgado D., Saiz A.,</t>
  </si>
  <si>
    <t>https://www.scopus.com/inward/record.uri?eid=2-s2.0-54149097519&amp;partnerID=40&amp;md5=24bce378b99d62cb877b94234d01b3b8</t>
  </si>
  <si>
    <t>Effect of the pseudotime function on gas reservoir drainage area determination</t>
  </si>
  <si>
    <t>Escobar F.-H., López A.-M., Cantillo J.-H.,</t>
  </si>
  <si>
    <t>https://www.scopus.com/inward/record.uri?eid=2-s2.0-80051556013&amp;partnerID=40&amp;md5=e8eae5305075f9fea9ee55648747fc5c</t>
  </si>
  <si>
    <t>Pressure and pressure derivative analysis for long naturally fractured reservoirs using the TDS technique [Análisis de presión y derivada de presión en yacimientos naturalmente fracturados alargados usando la tecnica TDS]</t>
  </si>
  <si>
    <t>Escobar F.H., Hernández D.P., Saavedra J.A.,</t>
  </si>
  <si>
    <t>https://www.scopus.com/inward/record.uri?eid=2-s2.0-79952661476&amp;partnerID=40&amp;md5=1dbd55a92b5c25504250c266e42d0dd0</t>
  </si>
  <si>
    <t>Learning based on problems: The communication at the integration Nursing theory - practice [Aprendizaje Basado en Problemas: La comunicación en la integración teórico-práctica en Enfermería]</t>
  </si>
  <si>
    <t>Baggio M.A., do Nascimento K.C., Arzuaga M.A., Erdmann A.L.,</t>
  </si>
  <si>
    <t>https://www.scopus.com/inward/record.uri?eid=2-s2.0-83755185734&amp;partnerID=40&amp;md5=cea818d297400a2e2b55eedddd9cfde5</t>
  </si>
  <si>
    <t>Applying Tiab's direct synthesis technique to dilatant non-Newtonian/Newtonian fluids [Aplicación de la técnica TDS a un yacimiento compuesto con fluidos dilatantes no newtoniano/newtoniano]</t>
  </si>
  <si>
    <t>Martínez J.A., Escobar F.H., Cantillo J.H.,</t>
  </si>
  <si>
    <t>https://www.scopus.com/inward/record.uri?eid=2-s2.0-84870202155&amp;partnerID=40&amp;md5=5a48bcc1cc6b3b3b23f3af0b0c93c87f</t>
  </si>
  <si>
    <t>Escobar F.H., Bonilla D.F., Cicery Y.Y.,</t>
  </si>
  <si>
    <t>https://www.scopus.com/inward/record.uri?eid=2-s2.0-84864848516&amp;partnerID=40&amp;md5=16ea7e5860950b935ad64ca671d8b185</t>
  </si>
  <si>
    <t>Wavelet-Petrov-Galerkin method for the numerical solution of the KdV equation</t>
  </si>
  <si>
    <t>Jairo Villegas G., Jorge Castaño B., Julio Duarte V., Esper Fierro Y.,</t>
  </si>
  <si>
    <t>https://www.scopus.com/inward/record.uri?eid=2-s2.0-84879797412&amp;doi=10.1007%2fs10765-013-1419-x&amp;partnerID=40&amp;md5=8e923aeb19cdb861ce3d84a25be532f0</t>
  </si>
  <si>
    <t>Thermal characterization of edible oils by using photopyroelectric technique</t>
  </si>
  <si>
    <t>Lara-Hernández G., Suaste-Gómez E., Cruz-Orea A., Mendoza-Alvarez J.G., Sánchez-Sinéncio F., Valcárcel J.P., García-Quiroz A.,</t>
  </si>
  <si>
    <t>https://www.scopus.com/inward/record.uri?eid=2-s2.0-84890829231&amp;doi=10.7705%2fbiomedica.v33i0.733&amp;partnerID=40&amp;md5=48c9d06b7a5e42a4374349e6af7ec9cc</t>
  </si>
  <si>
    <t>Biomarkers for the prognosis of severe dengue [Biomarcadores pronósticos de gravedad del dengue]</t>
  </si>
  <si>
    <t>Villar L.A., Gélvez R.M., Rodríguez J.A., Salgado D., Parra B., Osorio L., Bosch I.,</t>
  </si>
  <si>
    <t>https://www.scopus.com/inward/record.uri?eid=2-s2.0-84890855053&amp;doi=10.7705%2fbiomedica.v33i0.732&amp;partnerID=40&amp;md5=2b840da98730322d1a5f7bb312a65e3d</t>
  </si>
  <si>
    <t>Biochemical alterations as prediction markers for the severity of illness in dengue fever patients [Alteraciones bioquímicas como marcadores predictores de gravedad en pacientes con fiebre por dengue]</t>
  </si>
  <si>
    <t>Villar-Centeno L., Lozano-Parra A., Salgado-García D., Herrán Ó.F.,</t>
  </si>
  <si>
    <t>https://www.scopus.com/inward/record.uri?eid=2-s2.0-84911973243&amp;partnerID=40&amp;md5=c6d8dbaa5bec2a7ffaa8dfbdfe56177e</t>
  </si>
  <si>
    <t>Interpretation of pressure tests in horizontal wells in homogeneous and heterogeneous reservoirs with threshold pressure gradient</t>
  </si>
  <si>
    <t>https://www.scopus.com/inward/record.uri?eid=2-s2.0-84907258449&amp;partnerID=40&amp;md5=e9abaeed79059660371262b5204e1d87</t>
  </si>
  <si>
    <t>New model for elliptical flow regime in hydraulically-fractured vertical wells in homogeneous and naturally-fractured systems</t>
  </si>
  <si>
    <t>Escobar F.H., Ghisays-Ruiz A., Bonilla L.F.,</t>
  </si>
  <si>
    <t>https://www.scopus.com/inward/record.uri?eid=2-s2.0-84926455046&amp;doi=10.15446%2fdyna.v82n189.41872&amp;partnerID=40&amp;md5=a0f689b7651d84e899c2f8109de74e75</t>
  </si>
  <si>
    <t>Three-dimensional modeling of pavement with dual load using finite element [Modelado tridimensional de un pavimento bajo carga dual con elementos finitos]</t>
  </si>
  <si>
    <t>Rodríguez-Calderón W., Pallares-Muñoz M.R.,</t>
  </si>
  <si>
    <t>https://www.scopus.com/inward/record.uri?eid=2-s2.0-0033916041&amp;partnerID=40&amp;md5=e3457bb3c1a5158b14b48dbc65948b09</t>
  </si>
  <si>
    <t>Bonilla L.F.,</t>
  </si>
  <si>
    <t>https://www.scopus.com/inward/record.uri?eid=2-s2.0-76549260930&amp;partnerID=40&amp;md5=4af5df65980f3936d58d3ad77e59d2b4</t>
  </si>
  <si>
    <t>Island skin flap with fasciocutaneous pedicle for neck reconstruction: Case report [Colgajo de piel en isla con pedículo fasciocutáneo para cuello: Caso clínico]</t>
  </si>
  <si>
    <t>Ramón Vera J.L., Olaya Martínez H.E., Traspalacios González A.E., Álvarez Díaz M.A.,</t>
  </si>
  <si>
    <t>https://www.scopus.com/inward/record.uri?eid=2-s2.0-83955162315&amp;doi=10.1016%2fj.cellimm.2011.10.017&amp;partnerID=40&amp;md5=58bdd1bac891d261c944f047569ac98b</t>
  </si>
  <si>
    <t>Rodríguez L.-S., Narváez C.F., Rojas O.L., Franco M.A., Ángel J.,</t>
  </si>
  <si>
    <t>https://www.scopus.com/inward/record.uri?eid=2-s2.0-84865157848&amp;partnerID=40&amp;md5=0f792341630a6cf3946b27ec05dfbb67</t>
  </si>
  <si>
    <t>Transient-rate analysis for long homogeneous and naturally fractured reservoir by the TDS technique</t>
  </si>
  <si>
    <t>Escobar F.H., Rojas M.M., Bonilla L.F.,</t>
  </si>
  <si>
    <t>https://www.scopus.com/inward/record.uri?eid=2-s2.0-84888337381&amp;doi=10.1007%2fs10765-012-1317-7&amp;partnerID=40&amp;md5=18f290e3642618e06650c7509560c79e</t>
  </si>
  <si>
    <t>Thermal characterization, using the photopyroelectric technique, of liquids used in the automobile industry</t>
  </si>
  <si>
    <t>Cervantes-Espinosa L.M., Castillo-Alvarado F.D.L., Lara-Hernández G., Cruz-Orea A., Mendoza-Alvarez J.G., Valcárcel J.P., García-Quiroz A.,</t>
  </si>
  <si>
    <t>https://www.scopus.com/inward/record.uri?eid=2-s2.0-84867550862&amp;doi=10.3233%2fBEN-2012-110205&amp;partnerID=40&amp;md5=c6a9acfe6eaa3030043b56b2aba6bdf9</t>
  </si>
  <si>
    <t>Potential consequences of abandonment in preschool-age: Neuropsychological findings in institutionalized children</t>
  </si>
  <si>
    <t>Cardona J.F., Manes F., Escobar J., López J., Ibáez A.,</t>
  </si>
  <si>
    <t>https://www.scopus.com/inward/record.uri?eid=2-s2.0-84910611719&amp;doi=10.1111%2f1756-185X.12412&amp;partnerID=40&amp;md5=648dd6e0610b1b8c17ab6b5b36d27123</t>
  </si>
  <si>
    <t>Health-related quality of life and depression in a sample of Latin American adults with rheumatoid arthritis</t>
  </si>
  <si>
    <t>Senra H., Rogers H., Leibach G., Altamar M.L.P., Plaza S.L.O., Perrin P., Durán M.A.S.,</t>
  </si>
  <si>
    <t>https://www.scopus.com/inward/record.uri?eid=2-s2.0-84906343804&amp;partnerID=40&amp;md5=6c368908b50132117deaf68f479fd7fe</t>
  </si>
  <si>
    <t>Transient-rate analysis for hydraulically-fractured gas shale wells using the concept of induced permeability field</t>
  </si>
  <si>
    <t>Escobar F.H., Montenegro L.M., Bernal K.M.,</t>
  </si>
  <si>
    <t>https://www.scopus.com/inward/record.uri?eid=2-s2.0-34249034754&amp;partnerID=40&amp;md5=4c12d2cc80a0263420e7ea75866062c4</t>
  </si>
  <si>
    <t>Conocimientos y factores de riesgo cardiovascular y su relación con la presencia de hipertensión arterial</t>
  </si>
  <si>
    <t>Barrera E., Cerón N., Ariza M.C.,</t>
  </si>
  <si>
    <t>https://www.scopus.com/inward/record.uri?eid=2-s2.0-80052329315&amp;partnerID=40&amp;md5=60cb5a48bec19d01a3c5e15e0597a01a</t>
  </si>
  <si>
    <t>Determination of reservoir drainage area for constant-pressure systems using well test data</t>
  </si>
  <si>
    <t>Escobar F.-H., Hernández Y.-A., Tiab D.,</t>
  </si>
  <si>
    <t>https://www.scopus.com/inward/record.uri?eid=2-s2.0-84930514926&amp;partnerID=40&amp;md5=59f3e1f5a1ad770e4e4cda1a10d092a8</t>
  </si>
  <si>
    <t>From imported to an endemic disease: Impact of chikungunya virus disease in the hospital epidemiology, tolima, colombia, 2014-2015</t>
  </si>
  <si>
    <t>Jimenez-Canizales C.E., Medina-Gaitan D.A., Mondragon-Cardona Á.E., Rodríguez-Morales A.J.,</t>
  </si>
  <si>
    <t>https://www.scopus.com/inward/record.uri?eid=2-s2.0-0346399504&amp;partnerID=40&amp;md5=c3e237053fe4ab0d337225aa8678d481</t>
  </si>
  <si>
    <t>González H., Juárez S.R., Kielanowski P., Loewe M.,</t>
  </si>
  <si>
    <t>https://www.scopus.com/inward/record.uri?eid=2-s2.0-0032049712&amp;partnerID=40&amp;md5=7ccdde86905dc013c7fde6d63c531d00</t>
  </si>
  <si>
    <t>García-Quiroz A., Vargas H., Tomas S.A., Acosta-Avalos D., Cruz-Orea A., Albores A., Valcarcel J.P.,</t>
  </si>
  <si>
    <t>https://www.scopus.com/inward/record.uri?eid=2-s2.0-70349196326&amp;partnerID=40&amp;md5=a5fd3a9bcd6e4589ac889cb7e48b415a</t>
  </si>
  <si>
    <t>Prevalence of child depression in neiva (Colombia) [Prevalencia de la depresión infantil en neiva (Colombia)]</t>
  </si>
  <si>
    <t>Murcia E.H., Losada Y.L., Rojas L.A., Londoño P.G.,</t>
  </si>
  <si>
    <t>https://www.scopus.com/inward/record.uri?eid=2-s2.0-79751534053&amp;doi=10.1111%2fj.1755-0998.2010.02970.x&amp;partnerID=40&amp;md5=1a25603c007073220039ce7bc58c3cb8</t>
  </si>
  <si>
    <t>Agostini C., Agudelo P.A., Bâ K., Barber P.A., Bisol P.M., Brouat C., Burgess T.I., Calves I., Carrillo Avila M., Chow S., Cordes L., Da Silva D., Dalecky A., De Meester L., Doadrio I., Dobigny G., Duplantier J.M., Evison S.E.F., Ford R., Fresneau D., Galetti P.M., Gauthier P., Geldof S., Granjon L., Guérin F., Hardy G.E., Hernandez Escobar C., Hima K., Hu J., Huang L., Humeau L., Jansen B., Jaquemet S., Jiang Z.-Q., Jung S.-J., Kim B.-S., Kim C.-H., Kim J.-O., Lai C.-H., Laroche J., Lavergne E., Lawton-Rauh A., Le Corre M., Leach M.M., Lee J., Leo A.E., Lichtenzveig J., Lin L., Linde C.C., Liu S.-F., Marino I.A.M., Mckeown N.J., Nohara K., Oh M.-J., Okamoto H., Oliver R., Olivera Angel M., Ornelas-García C.P., Orsini L., Ostos Alfonso H., Othman A.S., Papetti C., Patarnello T., Pedraza-Lara C., Piller K.R., Poteaux C., Requier J.-B., Roziana M.K., Semba Y., Sembene M., Shah R.M., Shahril A.R., Shao A., Shaw P.W., Song L., Souza Ferreira R., Su Y.-Q., Suzuki N., Tatard C., Taylor K.M., Taylor P.W.J., Thiam M., Valbuena R., Wang H., Yang B.-G., Yuan Q., Zajonz U., Zane L., Zhu L., Zhuang Z.-M., Zulaiha A.R.,</t>
  </si>
  <si>
    <t>https://www.scopus.com/inward/record.uri?eid=2-s2.0-83755174876&amp;partnerID=40&amp;md5=2ce11884a5d480669c8610986c9426e6</t>
  </si>
  <si>
    <t>Escobar F.-H., Zambrano A.-P., Giraldo D.-V., Cantillo- Silva J.-H.,</t>
  </si>
  <si>
    <t>https://www.scopus.com/inward/record.uri?eid=2-s2.0-84881322068&amp;doi=10.1097%2fTA.0b013e3182924bf8&amp;partnerID=40&amp;md5=be98a1b451017fbf3621faf69ad3584e</t>
  </si>
  <si>
    <t>Alarcon J.D., Rubiano A.M., Chirinos M.S., Valderrama A., Gich I., Bonfill X., Alonso-Coello P.,</t>
  </si>
  <si>
    <t>https://www.scopus.com/inward/record.uri?eid=2-s2.0-0031162610&amp;partnerID=40&amp;md5=10bf8da6011edc75f46d3eebef66fccb</t>
  </si>
  <si>
    <t>Cubature solution of the poisson equation</t>
  </si>
  <si>
    <t>Escobar F.H., Jongkittinarukorn K., Civan F.,</t>
  </si>
  <si>
    <t>https://www.scopus.com/inward/record.uri?eid=2-s2.0-0346309126&amp;partnerID=40&amp;md5=3c0e1e8444a5eab8b1dacdffad176387</t>
  </si>
  <si>
    <t>Quark mixings as a test of a new symmetry of quark Yukawa couplings</t>
  </si>
  <si>
    <t>González H., Juárez W.S.R., Kielanowski P., López Castro G.,</t>
  </si>
  <si>
    <t>https://www.scopus.com/inward/record.uri?eid=2-s2.0-54149090804&amp;partnerID=40&amp;md5=ffa001845e0a60c0688bc0fbd8256730</t>
  </si>
  <si>
    <t>Effect of well stimulation on the skin factor in elongated reservoirs</t>
  </si>
  <si>
    <t>Escobar F.-H., Matilde M.-M.,</t>
  </si>
  <si>
    <t>https://www.scopus.com/inward/record.uri?eid=2-s2.0-42649144807&amp;doi=10.1016%2fj.petrol.2007.10.005&amp;partnerID=40&amp;md5=9b91bf23d2104e8d2c0fc5e25851d33e</t>
  </si>
  <si>
    <t>Escobar F.H., Montealegre-M. M.,</t>
  </si>
  <si>
    <t>https://www.scopus.com/inward/record.uri?eid=2-s2.0-84865088286&amp;partnerID=40&amp;md5=93b74865c4f045b99bb8b36aa5705dfa</t>
  </si>
  <si>
    <t>Martinez J.A., Escobar F.H., Bonilla L.F.,</t>
  </si>
  <si>
    <t>https://www.scopus.com/inward/record.uri?eid=2-s2.0-84889263152&amp;partnerID=40&amp;md5=35413d6ccd4924004315cbc5ed2ed704</t>
  </si>
  <si>
    <t>Pressure transient analysis for a reservoir with a finite-conductivity fault</t>
  </si>
  <si>
    <t>Escobar F.-H., Martínez J.-A., Montealegre-Madero M.,</t>
  </si>
  <si>
    <t>https://www.scopus.com/inward/record.uri?eid=2-s2.0-84906049991&amp;doi=10.1111%2fjoss.12104&amp;partnerID=40&amp;md5=9cc9c277ec9e0e296345b422d3b6a19b</t>
  </si>
  <si>
    <t>Di Donfrancesco B., Gutierrez Guzman N., Chambers E.,</t>
  </si>
  <si>
    <t>https://www.scopus.com/inward/record.uri?eid=2-s2.0-54149113123&amp;partnerID=40&amp;md5=01716132516d4639713f754156981193</t>
  </si>
  <si>
    <t>A complementary conventionalanalysis for channelized reservoirs</t>
  </si>
  <si>
    <t>https://www.scopus.com/inward/record.uri?eid=2-s2.0-35348860776&amp;doi=10.1016%2fj.petrol.2007.03.009&amp;partnerID=40&amp;md5=2018af3e82f5d48cd0c743325d591634</t>
  </si>
  <si>
    <t>Escobar F.H., Ibagón O.E., Montealegre-M. M.,</t>
  </si>
  <si>
    <t>https://www.scopus.com/inward/record.uri?eid=2-s2.0-77649165488&amp;partnerID=40&amp;md5=aff14d2e09e5c10e19e3c4738011c2b3</t>
  </si>
  <si>
    <t>Myocarditis in children affected by dengue hemorrhagic fever in a teaching hospital in Colombia [Miocarditis en niños con fiebre por dengue hemorrágico en un hospital universitario de Colombia]</t>
  </si>
  <si>
    <t>Salgado D.M., Panqueba C.A., Castro D., Vega M.R., Rodríguez J.A.,</t>
  </si>
  <si>
    <t>https://www.scopus.com/inward/record.uri?eid=2-s2.0-79953752029&amp;partnerID=40&amp;md5=50f5547831cde0ed48c2e6250421d2a3</t>
  </si>
  <si>
    <t>Comparison of the transcriptional profiles of patients with dengue fever and dengue hemorrhagic fever reveals differences in the immune response and clues in immunopathogenesis [Comparación de los perfiles de transcripción de pacientes con fiebre de dengue y fiebre hemorrágica por dengue que muestra diferencias en la respuesta inmunitaria y claves en la inmunopatogénesis]</t>
  </si>
  <si>
    <t>Houghton-Triviño N., Martín K., Giaya K., Rodríguez J.A., Bosch I., Castellanos J.E.,</t>
  </si>
  <si>
    <t>https://www.scopus.com/inward/record.uri?eid=2-s2.0-82155170529&amp;partnerID=40&amp;md5=4b31037b84b0dbbb33fa394009db41d1</t>
  </si>
  <si>
    <t>Vertical well pressure and pressure derivative analysis for Bingham fluids in homogeneous reservoirs [Análisis de presión y derivada de presión para fluidos bingham en pozos verticales en yacimientos homogeneos]</t>
  </si>
  <si>
    <t>Martinez J.A., Escobar F.H., Montealegre M.,</t>
  </si>
  <si>
    <t>https://www.scopus.com/inward/record.uri?eid=2-s2.0-84991276679&amp;doi=10.1126%2fscience.aaf5080&amp;partnerID=40&amp;md5=7334d6a26ac666f58df2b274a2d69187</t>
  </si>
  <si>
    <t>Plant diversity patterns in neotropical dry forests and their conservation implications</t>
  </si>
  <si>
    <t>Banda K.R., Delgado-Salinas A., Dexter K.G., Linares-Palomino R., Oliveira-Filho A., Prado D., Pullan M., Quintana C., Riina R., Rodríguez G.M., Weintritt J., Acevedo-Rodríguez P., Adarve J., Álvarez E., Aranguren A.B., Arteaga J.C., Aymard G., Castaño A., Ceballos-Mago N., Cogollo Á., Cuadros H., Delgado F., Devia W., Dueñas H., Fajardo L., Fernández Á., Fernández M.Á., Franklin J., Freid E.H., Galetti L.A., Gonto R., González R.M., Graveson R., Helmer E.H., Idárraga Á., López R., Marcano-Vega H., Martínez O.G., Maturo H.M., McDonald M., McLaren K., Melo O., Mijares F., Mogni V., Molina D., Moreno N.D.P., Nassar J.M., Neves D.M., Oakley L.J., Oatham M., Olvera-Luna A.R., Pezzini F.F., Dominguez O.J.R., Ríos M.E., Rivera O., Rodríguez N., Rojas A., Särkinen T., Sánchez R., Smith M., Vargas C., Villanueva B., Pennington R.T.,</t>
  </si>
  <si>
    <t>https://www.scopus.com/inward/record.uri?eid=2-s2.0-84903784780&amp;doi=10.1007%2fs00268-014-2534-y&amp;partnerID=40&amp;md5=0dbd4e6ee86372cfc4668065ef7d5d0c</t>
  </si>
  <si>
    <t>Improving trauma care in low- and middle-income countries by implementing a standardized trauma protocol</t>
  </si>
  <si>
    <t>Kesinger M.R., Puyana J.C., Rubiano A.M.,</t>
  </si>
  <si>
    <t>https://www.scopus.com/inward/record.uri?eid=2-s2.0-84905502354&amp;doi=10.1016%2fj.injury.2014.04.037&amp;partnerID=40&amp;md5=ca8f4adcc6f62f75b7fa7b17027acb9a</t>
  </si>
  <si>
    <t>A standardized trauma care protocol decreased in-hospital mortality of patients with severe traumatic brain injury at a teaching hospital in a middle-income country</t>
  </si>
  <si>
    <t>Kesinger M.R., Nagy L.R., Sequeira D.J., Charry J.D., Puyana J.C., Rubiano A.M.,</t>
  </si>
  <si>
    <t>https://www.scopus.com/inward/record.uri?eid=2-s2.0-0344339157&amp;doi=10.1023%2fA%3a1004520128400&amp;partnerID=40&amp;md5=cbaeec37d5dc9d9c97d50421560ba736</t>
  </si>
  <si>
    <t>Valcárcel J.P.M., Palacios J.A., Alvarado-Gil J.J.,</t>
  </si>
  <si>
    <t>https://www.scopus.com/inward/record.uri?eid=2-s2.0-84862764153&amp;doi=10.1097%2fINF.0b013e3182575e6a&amp;partnerID=40&amp;md5=36847aaea01475916787e7e336e26a4c</t>
  </si>
  <si>
    <t>Use of pentoxifylline in treatment of children with dengue hemorrhagic fever</t>
  </si>
  <si>
    <t>Salgado D., Zabaleta T.E., Hatch S., Vega M.R., Rodriguez J.,</t>
  </si>
  <si>
    <t>https://www.scopus.com/inward/record.uri?eid=2-s2.0-84869015894&amp;doi=10.1128%2fJVI.01466-12&amp;partnerID=40&amp;md5=570363c7a2b532ebaea675b0d5fcd815</t>
  </si>
  <si>
    <t>Narváez C.F., Feng N., Vásquez C., Sen A., Angel J., Greenberg H.B., Franco M.A.,</t>
  </si>
  <si>
    <t>https://www.scopus.com/inward/record.uri?eid=2-s2.0-3943109757&amp;doi=10.1103%2fPhysRevD.66.015004&amp;partnerID=40&amp;md5=d6bd712b6291fee4eefe1c8a3cd0076f</t>
  </si>
  <si>
    <t>Cotti U., Diaz-Cruz J. L., Gaitán R., Gonzales H., Hernández-Galeana A.,</t>
  </si>
  <si>
    <t>https://www.scopus.com/inward/record.uri?eid=2-s2.0-80051720824&amp;partnerID=40&amp;md5=2c2eae41d1ac28385d5f291295beafe6</t>
  </si>
  <si>
    <t>Pressure and pressure derivative analysis for a well in a radial composite reservoir with a non-Newtonian/ Newtonian interface</t>
  </si>
  <si>
    <t>Escobar F.-H., Martínez J., Montealegre-Madero M.,</t>
  </si>
  <si>
    <t>https://www.scopus.com/inward/record.uri?eid=2-s2.0-77950807380&amp;doi=10.1128%2fJVI.02550-09&amp;partnerID=40&amp;md5=6118cd0fc38964f6721bdbbb97632175</t>
  </si>
  <si>
    <t>Rotavirus differentially infects and polyclonally stimulates human B cells depending on their differentiation state and tissue of origin</t>
  </si>
  <si>
    <t>Narváez C.F., Franco M.A., Angel J., Morton J.M., Greenberg H.B.,</t>
  </si>
  <si>
    <t>https://www.scopus.com/inward/record.uri?eid=2-s2.0-34249041526&amp;partnerID=40&amp;md5=eb47260c1952904b051115fcfef52750</t>
  </si>
  <si>
    <t>Clinical and epidemiological characterisation of dengue haemorrhagic fever in Neiva, Colombia, 2004 [Caracterización clínica y epidemiológica de dengue hemorrágico en Neiva, Colombia, 2004]</t>
  </si>
  <si>
    <t>Salgado D.M., Rodríguez J.A., Garzón M., Cifuentes G., Ibarra M., Vega M.R., Castro D.,</t>
  </si>
  <si>
    <t>https://www.scopus.com/inward/record.uri?eid=2-s2.0-84867320235&amp;doi=10.1371%2fjournal.pone.0046877&amp;partnerID=40&amp;md5=70f3e66853391d73ddb142c214c607e8</t>
  </si>
  <si>
    <t>Ibanez A., Urquina H., Petroni A., Baez S., Lopez V., do Nascimento M., Herrera E., Guex R., Hurtado E., Blenkmann A., Beltrachini L., Gelormini C., Sigman M., Lischinsky A., Torralva T., Torrente F., Cetkovich M., Manes F.,</t>
  </si>
  <si>
    <t>https://www.scopus.com/inward/record.uri?eid=2-s2.0-84875381065&amp;doi=10.1016%2fj.cyto.2012.12.024&amp;partnerID=40&amp;md5=5f71a785880586fa532084fded16f48f</t>
  </si>
  <si>
    <t>High plasma levels of soluble ST2 but not its ligand IL-33 is associated with severe forms of pediatric dengue</t>
  </si>
  <si>
    <t>Guerrero C.D., Arrieta A.F., Ramirez N.D., Rodríguez L.-S., Vega R., Bosch I., Rodríguez J.A., Narváez C.F., Salgado D.M.,</t>
  </si>
  <si>
    <t>https://www.scopus.com/inward/record.uri?eid=2-s2.0-0034781880&amp;partnerID=40&amp;md5=9ec219d9a2417391fb81f07bc58e1eb4</t>
  </si>
  <si>
    <t>Popular notions surrounding dengue and rompehuesos, two models of the disease in Colombia [Nociones populares sobre dengue y rompehuesos, dos modelos de la enfermedad en Colombia]</t>
  </si>
  <si>
    <t>Fajardo P., Monje C.A., Lozano G., Realpe O., Hernández L.E.,</t>
  </si>
  <si>
    <t>https://www.scopus.com/inward/record.uri?eid=2-s2.0-34547132340&amp;doi=10.1016%2fj.petrol.2006.11.010&amp;partnerID=40&amp;md5=17598b1e00b7ad2f660388bd80434226</t>
  </si>
  <si>
    <t>Escobar F.H., Hernández Y.A., Hernández C.M.,</t>
  </si>
  <si>
    <t>https://www.scopus.com/inward/record.uri?eid=2-s2.0-84879913715&amp;doi=10.1007%2fs00405-013-2557-2&amp;partnerID=40&amp;md5=50139c269fcbb7b85a0a8d650f07f32d</t>
  </si>
  <si>
    <t>Sanabria A., Ramirez A., Kowalski L.P., Silver C.E., Shaha A.R., Owen R.P., Suárez C., Khafif A., Rinaldo A., Ferlito A.,</t>
  </si>
  <si>
    <t>https://www.scopus.com/inward/record.uri?eid=2-s2.0-0031587177&amp;doi=10.1023%2fA%3a1003044330326&amp;partnerID=40&amp;md5=45c557803029fd3389ab5defbb2480e9</t>
  </si>
  <si>
    <t>Sanchez R.M., Hendricks A.C.,</t>
  </si>
  <si>
    <t>https://www.scopus.com/inward/record.uri?eid=2-s2.0-76849083228&amp;doi=10.1099%2fvir.0.012971-0&amp;partnerID=40&amp;md5=e8f6b27a5967aa828c82790617fcd240</t>
  </si>
  <si>
    <t>Houghton-Triviño N., Salgado D.M., Rodríguez J.A., Bosch I., Castellanos J.E.,</t>
  </si>
  <si>
    <t>https://www.scopus.com/inward/record.uri?eid=2-s2.0-79551603850&amp;doi=10.1016%2fj.jim.2010.12.008&amp;partnerID=40&amp;md5=3cc075e11b458e4ab9cf0fda4ba8e8e1</t>
  </si>
  <si>
    <t>He X.-S., Sasaki S., Narvaez C.F., Zhang C., Liu H., Woo J.C., Kemble G.W., Dekker C.L., Davis M.M., Greenberg H.B.,</t>
  </si>
  <si>
    <t>https://www.scopus.com/inward/record.uri?eid=2-s2.0-84992125472&amp;doi=10.1056%2fNEJMoa1605564&amp;partnerID=40&amp;md5=6d25b01f24399dbcae23c480241d2bd0</t>
  </si>
  <si>
    <t>Guillain-Barré syndrome associated with Zika virus infection in Colombia</t>
  </si>
  <si>
    <t>Parra B., Lizarazo J., Jiménez-Arango J.A., Zea-Vera A.F., González-Manrique G., Vargas J., Angarita J.A., Zuñiga G., Lopez-Gonzalez R., Beltran C.L., Rizcala K.H., Morales M.T., Pacheco O., Ospina M.L., Kumar A., Cornblath D.R., Muñoz L.S., Osorio L., Barreras P., Pardo C.A.,</t>
  </si>
  <si>
    <t>https://www.scopus.com/inward/record.uri?eid=2-s2.0-0000621762&amp;doi=10.1103%2fPhysRevD.49.4954&amp;partnerID=40&amp;md5=0ce18844f634566d2891111a47dad31e</t>
  </si>
  <si>
    <t>Ponce W.A., Zepeda A., Lozano R.G.,</t>
  </si>
  <si>
    <t>https://www.scopus.com/inward/record.uri?eid=2-s2.0-84878558515&amp;doi=10.1172%2fJCI60945&amp;partnerID=40&amp;md5=a5c2dc6332f747d1da1b236d3f51a956</t>
  </si>
  <si>
    <t>Deal E.M., Lahl K., Narváez C.F., Butcher E.C., Greenberg H.B.,</t>
  </si>
  <si>
    <t>https://www.scopus.com/inward/record.uri?eid=2-s2.0-84862075859&amp;doi=10.1371%2fjournal.pone.0037306&amp;partnerID=40&amp;md5=0547512eef3637fadc51c81d1c281a99</t>
  </si>
  <si>
    <t>The neural basis of decision-making and reward processing in adults with euthymic bipolar disorder or attention-deficit/hyperactivity disorder (ADHD)</t>
  </si>
  <si>
    <t>Ibanez A., Cetkovich M., Petroni A., Urquina H., Baez S., Gonzalez-Gadea M.L., Kamienkowski J.E., Torralva T., Torrente F., Strejilevich S., Teitelbaum J., Hurtado E., Guex R., Melloni M., Lischinsky A., Sigman M., Manes F.,</t>
  </si>
  <si>
    <t>https://www.scopus.com/inward/record.uri?eid=2-s2.0-77649201177&amp;doi=10.1097%2fINF.0b013e3181bc3c5b&amp;partnerID=40&amp;md5=428020b4492c2fcd94b52d2398b4ba37</t>
  </si>
  <si>
    <t>Heart and skeletal muscle are targets of dengue virus infection</t>
  </si>
  <si>
    <t>Salgado D.M., Eltit J.M., Mansfield K., Panqueba C., Castro D., Vega M.R., Xhaja K., Schmidt D., Martin K.J., Allen P.D., Rodriguez J.A., Dinsmore J.H., López J.R., Bosch I.,</t>
  </si>
  <si>
    <t>https://www.scopus.com/inward/record.uri?eid=2-s2.0-79954595387&amp;doi=10.1186%2f1471-2334-11-106&amp;partnerID=40&amp;md5=13db36eaf8d8225a1fbd3afb6be0053b</t>
  </si>
  <si>
    <t>Barniol J., Gaczkowski R., Barbato E.V., da Cunha R.V., Salgado D., Martínez E., Segarra C.S., Pleites Sandoval E.B., Mishra A., Laksono I.S., Lum L.C.S., Martínez J.G., Núnez A., Balsameda A., Allende I., Ramírez G., Dimaano E., Thomacheck K., Akbar N.A., Ooi E.E., Villegas E., Hien T.T., Farrar J., Horstick O., Kroeger A., Jaenisch T.,</t>
  </si>
  <si>
    <t>https://www.scopus.com/inward/record.uri?eid=2-s2.0-79960997012&amp;doi=10.1172%2fJCI57834&amp;partnerID=40&amp;md5=92a0649e18e78f6a3da0c2341d761615</t>
  </si>
  <si>
    <t>Sasaki S., Sullivan M., Narvaez C.F., Holmes T.H., Furman D., Zheng N.-Y., Nishtala M., Wrammert J., Smith K., James J.A., Dekker C.L., Davis M.M., Wilson P.C., Greenberg H.B., He X.-S.,</t>
  </si>
  <si>
    <t>https://www.scopus.com/inward/record.uri?eid=2-s2.0-80052667789&amp;doi=10.1097%2fBRS.0b013e31820c97b1&amp;partnerID=40&amp;md5=d4d3e33706057c6c377a27e4417a5d72</t>
  </si>
  <si>
    <t>Kovacs F.M., Urrútia G., Alarcón J.D.,</t>
  </si>
  <si>
    <t>Link</t>
  </si>
  <si>
    <t>Cited by</t>
  </si>
  <si>
    <t>Year</t>
  </si>
  <si>
    <t>Title</t>
  </si>
  <si>
    <t>Authors</t>
  </si>
  <si>
    <t>TOTAL COAUTORÍAS INTERNACIONALES</t>
  </si>
  <si>
    <t>ISI THOMSON REUTERS</t>
  </si>
  <si>
    <t>Tipo de Publicación</t>
  </si>
  <si>
    <t>ISI</t>
  </si>
  <si>
    <t xml:space="preserve">Dirección: (univ surcolombiana) OR Dirección: (universidad surcolombiana) OR Dirección: (univ surcolombian) OR Dirección: (Universidad surcolombiana) OR Dirección: (surcolombiana univ) OR Dirección: (surcolombiana universidad) OR Dirección: (surcolombian univ) OR Dirección: (surcolombian universidad) </t>
  </si>
  <si>
    <t>SCOPUS-ISI</t>
  </si>
  <si>
    <t>H INDEX=12</t>
  </si>
  <si>
    <t>Artículos</t>
  </si>
  <si>
    <t>H-Index</t>
  </si>
  <si>
    <t>Coautorías internacionales</t>
  </si>
  <si>
    <t>Citaciones</t>
  </si>
  <si>
    <t>A1</t>
  </si>
  <si>
    <t>A</t>
  </si>
  <si>
    <t>B</t>
  </si>
  <si>
    <t>C</t>
  </si>
  <si>
    <t>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</si>
</sst>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rgb="FF000000"/>
      <name val="Calibri"/>
    </font>
    <font>
      <sz val="11"/>
      <color rgb="FF000000"/>
      <name val="Calibri"/>
    </font>
    <font>
      <b/>
      <sz val="14"/>
      <color theme="0"/>
      <name val="Calibri"/>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80000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0"/>
      </top>
      <bottom/>
      <diagonal/>
    </border>
    <border>
      <left style="thin">
        <color auto="1"/>
      </left>
      <right/>
      <top/>
      <bottom/>
      <diagonal/>
    </border>
    <border>
      <left style="thin">
        <color auto="1"/>
      </left>
      <right style="thin">
        <color auto="1"/>
      </right>
      <top/>
      <bottom/>
      <diagonal/>
    </border>
  </borders>
  <cellStyleXfs count="1">
    <xf numFmtId="0" fontId="0" fillId="0" borderId="0"/>
  </cellStyleXfs>
  <cellXfs count="29">
    <xf numFmtId="0" fontId="0" fillId="0" borderId="0" xfId="0"/>
    <xf numFmtId="0" fontId="0" fillId="0" borderId="0" xfId="0" applyAlignment="1"/>
    <xf numFmtId="0" fontId="0" fillId="0" borderId="1" xfId="0" applyBorder="1" applyAlignment="1"/>
    <xf numFmtId="0" fontId="0" fillId="0" borderId="1" xfId="0" applyBorder="1" applyAlignment="1">
      <alignment horizontal="center"/>
    </xf>
    <xf numFmtId="0" fontId="0" fillId="0" borderId="2" xfId="0" applyBorder="1" applyAlignment="1"/>
    <xf numFmtId="0" fontId="0" fillId="0" borderId="1" xfId="0" applyBorder="1" applyAlignment="1">
      <alignment horizontal="lef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xf numFmtId="0" fontId="2" fillId="3" borderId="1" xfId="0" applyFont="1" applyFill="1" applyBorder="1" applyAlignment="1">
      <alignment horizontal="center" vertical="center" wrapText="1" readingOrder="1"/>
    </xf>
    <xf numFmtId="0" fontId="3" fillId="3" borderId="1" xfId="0" applyFont="1" applyFill="1" applyBorder="1" applyAlignment="1">
      <alignment horizontal="left" vertical="center" wrapText="1" readingOrder="1"/>
    </xf>
    <xf numFmtId="0" fontId="3" fillId="3" borderId="1" xfId="0" applyFont="1" applyFill="1" applyBorder="1" applyAlignment="1">
      <alignment horizontal="center" vertical="center" wrapText="1" readingOrder="1"/>
    </xf>
    <xf numFmtId="0" fontId="2" fillId="3" borderId="1" xfId="0" applyFont="1" applyFill="1" applyBorder="1" applyAlignment="1">
      <alignment horizontal="left" vertical="center" wrapText="1" readingOrder="1"/>
    </xf>
    <xf numFmtId="0" fontId="0" fillId="0" borderId="1" xfId="0" applyBorder="1"/>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4" fillId="4"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Artículos</a:t>
            </a:r>
            <a:r>
              <a:rPr lang="es-CO" baseline="0"/>
              <a:t> SCOPUS vs ISI (2012-2016)</a:t>
            </a:r>
            <a:endParaRPr lang="es-CO"/>
          </a:p>
        </c:rich>
      </c:tx>
      <c:overlay val="0"/>
      <c:spPr>
        <a:noFill/>
        <a:ln>
          <a:noFill/>
        </a:ln>
        <a:effectLst/>
      </c:spPr>
    </c:title>
    <c:autoTitleDeleted val="0"/>
    <c:plotArea>
      <c:layout/>
      <c:lineChart>
        <c:grouping val="standard"/>
        <c:varyColors val="0"/>
        <c:ser>
          <c:idx val="0"/>
          <c:order val="0"/>
          <c:tx>
            <c:strRef>
              <c:f>'PUBLICACIONES Y CITAS 2012-2016'!$A$2</c:f>
              <c:strCache>
                <c:ptCount val="1"/>
                <c:pt idx="0">
                  <c:v>SCOPUS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'PUBLICACIONES Y CITAS 2012-2016'!$B$1:$F$1</c:f>
              <c:numCache>
                <c:formatCode>General</c:formatCode>
                <c:ptCount val="5"/>
                <c:pt idx="0">
                  <c:v>2012.0</c:v>
                </c:pt>
                <c:pt idx="1">
                  <c:v>2013.0</c:v>
                </c:pt>
                <c:pt idx="2">
                  <c:v>2014.0</c:v>
                </c:pt>
                <c:pt idx="3">
                  <c:v>2015.0</c:v>
                </c:pt>
                <c:pt idx="4">
                  <c:v>2016.0</c:v>
                </c:pt>
              </c:numCache>
            </c:numRef>
          </c:cat>
          <c:val>
            <c:numRef>
              <c:f>'PUBLICACIONES Y CITAS 2012-2016'!$B$2:$F$2</c:f>
              <c:numCache>
                <c:formatCode>General</c:formatCode>
                <c:ptCount val="5"/>
                <c:pt idx="0">
                  <c:v>24.0</c:v>
                </c:pt>
                <c:pt idx="1">
                  <c:v>21.0</c:v>
                </c:pt>
                <c:pt idx="2">
                  <c:v>25.0</c:v>
                </c:pt>
                <c:pt idx="3">
                  <c:v>47.0</c:v>
                </c:pt>
                <c:pt idx="4">
                  <c:v>38.0</c:v>
                </c:pt>
              </c:numCache>
            </c:numRef>
          </c:val>
          <c:smooth val="0"/>
        </c:ser>
        <c:ser>
          <c:idx val="1"/>
          <c:order val="1"/>
          <c:tx>
            <c:strRef>
              <c:f>'PUBLICACIONES Y CITAS 2012-2016'!$A$3</c:f>
              <c:strCache>
                <c:ptCount val="1"/>
                <c:pt idx="0">
                  <c:v>ISI</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'PUBLICACIONES Y CITAS 2012-2016'!$B$1:$F$1</c:f>
              <c:numCache>
                <c:formatCode>General</c:formatCode>
                <c:ptCount val="5"/>
                <c:pt idx="0">
                  <c:v>2012.0</c:v>
                </c:pt>
                <c:pt idx="1">
                  <c:v>2013.0</c:v>
                </c:pt>
                <c:pt idx="2">
                  <c:v>2014.0</c:v>
                </c:pt>
                <c:pt idx="3">
                  <c:v>2015.0</c:v>
                </c:pt>
                <c:pt idx="4">
                  <c:v>2016.0</c:v>
                </c:pt>
              </c:numCache>
            </c:numRef>
          </c:cat>
          <c:val>
            <c:numRef>
              <c:f>'PUBLICACIONES Y CITAS 2012-2016'!$B$3:$F$3</c:f>
              <c:numCache>
                <c:formatCode>General</c:formatCode>
                <c:ptCount val="5"/>
                <c:pt idx="0">
                  <c:v>29.0</c:v>
                </c:pt>
                <c:pt idx="1">
                  <c:v>29.0</c:v>
                </c:pt>
                <c:pt idx="2">
                  <c:v>40.0</c:v>
                </c:pt>
                <c:pt idx="3">
                  <c:v>46.0</c:v>
                </c:pt>
                <c:pt idx="4">
                  <c:v>45.0</c:v>
                </c:pt>
              </c:numCache>
            </c:numRef>
          </c:val>
          <c:smooth val="0"/>
        </c:ser>
        <c:dLbls>
          <c:showLegendKey val="0"/>
          <c:showVal val="0"/>
          <c:showCatName val="0"/>
          <c:showSerName val="0"/>
          <c:showPercent val="0"/>
          <c:showBubbleSize val="0"/>
        </c:dLbls>
        <c:marker val="1"/>
        <c:smooth val="0"/>
        <c:axId val="-2070275448"/>
        <c:axId val="-2070189656"/>
      </c:lineChart>
      <c:catAx>
        <c:axId val="-2070275448"/>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189656"/>
        <c:crosses val="autoZero"/>
        <c:auto val="1"/>
        <c:lblAlgn val="ctr"/>
        <c:lblOffset val="100"/>
        <c:noMultiLvlLbl val="0"/>
      </c:catAx>
      <c:valAx>
        <c:axId val="-207018965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275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Citaciones</a:t>
            </a:r>
            <a:r>
              <a:rPr lang="es-CO" baseline="0"/>
              <a:t> Scopus (2012-2016)</a:t>
            </a:r>
            <a:endParaRPr lang="es-CO"/>
          </a:p>
        </c:rich>
      </c:tx>
      <c:overlay val="0"/>
      <c:spPr>
        <a:noFill/>
        <a:ln>
          <a:noFill/>
        </a:ln>
        <a:effectLst/>
      </c:spPr>
    </c:title>
    <c:autoTitleDeleted val="0"/>
    <c:plotArea>
      <c:layout/>
      <c:lineChart>
        <c:grouping val="standard"/>
        <c:varyColors val="0"/>
        <c:ser>
          <c:idx val="1"/>
          <c:order val="0"/>
          <c:tx>
            <c:strRef>
              <c:f>'PUBLICACIONES Y CITAS 2012-2016'!$B$21</c:f>
              <c:strCache>
                <c:ptCount val="1"/>
                <c:pt idx="0">
                  <c:v>SCOPUS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'PUBLICACIONES Y CITAS 2012-2016'!$A$22:$A$26</c:f>
              <c:numCache>
                <c:formatCode>General</c:formatCode>
                <c:ptCount val="5"/>
                <c:pt idx="0">
                  <c:v>2012.0</c:v>
                </c:pt>
                <c:pt idx="1">
                  <c:v>2013.0</c:v>
                </c:pt>
                <c:pt idx="2">
                  <c:v>2014.0</c:v>
                </c:pt>
                <c:pt idx="3">
                  <c:v>2015.0</c:v>
                </c:pt>
                <c:pt idx="4">
                  <c:v>2016.0</c:v>
                </c:pt>
              </c:numCache>
            </c:numRef>
          </c:cat>
          <c:val>
            <c:numRef>
              <c:f>'PUBLICACIONES Y CITAS 2012-2016'!$B$22:$B$26</c:f>
              <c:numCache>
                <c:formatCode>General</c:formatCode>
                <c:ptCount val="5"/>
                <c:pt idx="0">
                  <c:v>101.0</c:v>
                </c:pt>
                <c:pt idx="1">
                  <c:v>141.0</c:v>
                </c:pt>
                <c:pt idx="2">
                  <c:v>187.0</c:v>
                </c:pt>
                <c:pt idx="3">
                  <c:v>190.0</c:v>
                </c:pt>
                <c:pt idx="4">
                  <c:v>174.0</c:v>
                </c:pt>
              </c:numCache>
            </c:numRef>
          </c:val>
          <c:smooth val="0"/>
        </c:ser>
        <c:ser>
          <c:idx val="2"/>
          <c:order val="1"/>
          <c:tx>
            <c:strRef>
              <c:f>'PUBLICACIONES Y CITAS 2012-2016'!$C$21</c:f>
              <c:strCache>
                <c:ptCount val="1"/>
                <c:pt idx="0">
                  <c:v>ISI</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'PUBLICACIONES Y CITAS 2012-2016'!$A$22:$A$26</c:f>
              <c:numCache>
                <c:formatCode>General</c:formatCode>
                <c:ptCount val="5"/>
                <c:pt idx="0">
                  <c:v>2012.0</c:v>
                </c:pt>
                <c:pt idx="1">
                  <c:v>2013.0</c:v>
                </c:pt>
                <c:pt idx="2">
                  <c:v>2014.0</c:v>
                </c:pt>
                <c:pt idx="3">
                  <c:v>2015.0</c:v>
                </c:pt>
                <c:pt idx="4">
                  <c:v>2016.0</c:v>
                </c:pt>
              </c:numCache>
            </c:numRef>
          </c:cat>
          <c:val>
            <c:numRef>
              <c:f>'PUBLICACIONES Y CITAS 2012-2016'!$C$22:$C$26</c:f>
              <c:numCache>
                <c:formatCode>General</c:formatCode>
                <c:ptCount val="5"/>
                <c:pt idx="0">
                  <c:v>66.0</c:v>
                </c:pt>
                <c:pt idx="1">
                  <c:v>108.0</c:v>
                </c:pt>
                <c:pt idx="2">
                  <c:v>149.0</c:v>
                </c:pt>
                <c:pt idx="3">
                  <c:v>153.0</c:v>
                </c:pt>
                <c:pt idx="4">
                  <c:v>142.0</c:v>
                </c:pt>
              </c:numCache>
            </c:numRef>
          </c:val>
          <c:smooth val="0"/>
        </c:ser>
        <c:dLbls>
          <c:showLegendKey val="0"/>
          <c:showVal val="0"/>
          <c:showCatName val="0"/>
          <c:showSerName val="0"/>
          <c:showPercent val="0"/>
          <c:showBubbleSize val="0"/>
        </c:dLbls>
        <c:marker val="1"/>
        <c:smooth val="0"/>
        <c:axId val="-2108473224"/>
        <c:axId val="-2108176312"/>
        <c:extLst>
          <c:ext xmlns:c15="http://schemas.microsoft.com/office/drawing/2012/chart" uri="{02D57815-91ED-43cb-92C2-25804820EDAC}">
            <c15:filteredLineSeries>
              <c15:ser>
                <c:idx val="0"/>
                <c:order val="0"/>
                <c:tx>
                  <c:strRef>
                    <c:extLst>
                      <c:ext uri="{02D57815-91ED-43cb-92C2-25804820EDAC}">
                        <c15:formulaRef>
                          <c15:sqref>'PUBLICACIONES Y CITAS 2012-2016'!$A$21</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'PUBLICACIONES Y CITAS 2012-2016'!$A$22:$A$26</c15:sqref>
                        </c15:formulaRef>
                      </c:ext>
                    </c:extLst>
                    <c:numCache>
                      <c:formatCode>General</c:formatCode>
                      <c:ptCount val="5"/>
                      <c:pt idx="0">
                        <c:v>2012</c:v>
                      </c:pt>
                      <c:pt idx="1">
                        <c:v>2013</c:v>
                      </c:pt>
                      <c:pt idx="2">
                        <c:v>2014</c:v>
                      </c:pt>
                      <c:pt idx="3">
                        <c:v>2015</c:v>
                      </c:pt>
                      <c:pt idx="4">
                        <c:v>2016</c:v>
                      </c:pt>
                    </c:numCache>
                  </c:numRef>
                </c:cat>
                <c:val>
                  <c:numRef>
                    <c:extLst>
                      <c:ext uri="{02D57815-91ED-43cb-92C2-25804820EDAC}">
                        <c15:formulaRef>
                          <c15:sqref>'PUBLICACIONES Y CITAS 2012-2016'!$A$22:$A$26</c15:sqref>
                        </c15:formulaRef>
                      </c:ext>
                    </c:extLst>
                    <c:numCache>
                      <c:formatCode>General</c:formatCode>
                      <c:ptCount val="5"/>
                      <c:pt idx="0">
                        <c:v>2012</c:v>
                      </c:pt>
                      <c:pt idx="1">
                        <c:v>2013</c:v>
                      </c:pt>
                      <c:pt idx="2">
                        <c:v>2014</c:v>
                      </c:pt>
                      <c:pt idx="3">
                        <c:v>2015</c:v>
                      </c:pt>
                      <c:pt idx="4">
                        <c:v>2016</c:v>
                      </c:pt>
                    </c:numCache>
                  </c:numRef>
                </c:val>
                <c:smooth val="0"/>
              </c15:ser>
            </c15:filteredLineSeries>
          </c:ext>
        </c:extLst>
      </c:lineChart>
      <c:catAx>
        <c:axId val="-210847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8176312"/>
        <c:crosses val="autoZero"/>
        <c:auto val="1"/>
        <c:lblAlgn val="ctr"/>
        <c:lblOffset val="100"/>
        <c:noMultiLvlLbl val="0"/>
      </c:catAx>
      <c:valAx>
        <c:axId val="-2108176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8473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Hoja1!$B$35</c:f>
              <c:strCache>
                <c:ptCount val="1"/>
                <c:pt idx="0">
                  <c:v>2012</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Hoja1!$C$34:$H$34</c:f>
              <c:strCache>
                <c:ptCount val="6"/>
                <c:pt idx="0">
                  <c:v>A1</c:v>
                </c:pt>
                <c:pt idx="1">
                  <c:v>A</c:v>
                </c:pt>
                <c:pt idx="2">
                  <c:v>B</c:v>
                </c:pt>
                <c:pt idx="3">
                  <c:v>C</c:v>
                </c:pt>
                <c:pt idx="4">
                  <c:v>D</c:v>
                </c:pt>
                <c:pt idx="5">
                  <c:v>TOTAL</c:v>
                </c:pt>
              </c:strCache>
            </c:strRef>
          </c:cat>
          <c:val>
            <c:numRef>
              <c:f>Hoja1!$C$35:$H$35</c:f>
              <c:numCache>
                <c:formatCode>General</c:formatCode>
                <c:ptCount val="6"/>
                <c:pt idx="0">
                  <c:v>1.0</c:v>
                </c:pt>
                <c:pt idx="1">
                  <c:v>3.0</c:v>
                </c:pt>
                <c:pt idx="2">
                  <c:v>6.0</c:v>
                </c:pt>
                <c:pt idx="3">
                  <c:v>12.0</c:v>
                </c:pt>
                <c:pt idx="4">
                  <c:v>14.0</c:v>
                </c:pt>
                <c:pt idx="5">
                  <c:v>36.0</c:v>
                </c:pt>
              </c:numCache>
            </c:numRef>
          </c:val>
        </c:ser>
        <c:ser>
          <c:idx val="1"/>
          <c:order val="1"/>
          <c:tx>
            <c:strRef>
              <c:f>Hoja1!$B$36</c:f>
              <c:strCache>
                <c:ptCount val="1"/>
                <c:pt idx="0">
                  <c:v>2016</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Hoja1!$C$34:$H$34</c:f>
              <c:strCache>
                <c:ptCount val="6"/>
                <c:pt idx="0">
                  <c:v>A1</c:v>
                </c:pt>
                <c:pt idx="1">
                  <c:v>A</c:v>
                </c:pt>
                <c:pt idx="2">
                  <c:v>B</c:v>
                </c:pt>
                <c:pt idx="3">
                  <c:v>C</c:v>
                </c:pt>
                <c:pt idx="4">
                  <c:v>D</c:v>
                </c:pt>
                <c:pt idx="5">
                  <c:v>TOTAL</c:v>
                </c:pt>
              </c:strCache>
            </c:strRef>
          </c:cat>
          <c:val>
            <c:numRef>
              <c:f>Hoja1!$C$36:$H$36</c:f>
              <c:numCache>
                <c:formatCode>General</c:formatCode>
                <c:ptCount val="6"/>
                <c:pt idx="0">
                  <c:v>2.0</c:v>
                </c:pt>
                <c:pt idx="1">
                  <c:v>6.0</c:v>
                </c:pt>
                <c:pt idx="2">
                  <c:v>5.0</c:v>
                </c:pt>
                <c:pt idx="3">
                  <c:v>14.0</c:v>
                </c:pt>
                <c:pt idx="4">
                  <c:v>9.0</c:v>
                </c:pt>
                <c:pt idx="5">
                  <c:v>36.0</c:v>
                </c:pt>
              </c:numCache>
            </c:numRef>
          </c:val>
        </c:ser>
        <c:dLbls>
          <c:showLegendKey val="0"/>
          <c:showVal val="0"/>
          <c:showCatName val="0"/>
          <c:showSerName val="0"/>
          <c:showPercent val="0"/>
          <c:showBubbleSize val="0"/>
        </c:dLbls>
        <c:gapWidth val="150"/>
        <c:shape val="box"/>
        <c:axId val="-2112359160"/>
        <c:axId val="-2105924776"/>
        <c:axId val="0"/>
      </c:bar3DChart>
      <c:catAx>
        <c:axId val="-2112359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05924776"/>
        <c:crosses val="autoZero"/>
        <c:auto val="1"/>
        <c:lblAlgn val="ctr"/>
        <c:lblOffset val="100"/>
        <c:noMultiLvlLbl val="0"/>
      </c:catAx>
      <c:valAx>
        <c:axId val="-2105924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1235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GRU´POS CATEGORIZADOS</a:t>
            </a:r>
            <a:r>
              <a:rPr lang="en-US" baseline="0"/>
              <a:t> (2014-2016)</a:t>
            </a:r>
            <a:endParaRPr lang="en-US"/>
          </a:p>
        </c:rich>
      </c:tx>
      <c:overlay val="0"/>
      <c:spPr>
        <a:noFill/>
        <a:ln>
          <a:noFill/>
        </a:ln>
        <a:effectLst/>
      </c:spPr>
    </c:title>
    <c:autoTitleDeleted val="0"/>
    <c:plotArea>
      <c:layout/>
      <c:lineChart>
        <c:grouping val="standard"/>
        <c:varyColors val="0"/>
        <c:ser>
          <c:idx val="0"/>
          <c:order val="0"/>
          <c:tx>
            <c:strRef>
              <c:f>Hoja1!$S$34</c:f>
              <c:strCache>
                <c:ptCount val="1"/>
                <c:pt idx="0">
                  <c:v>TOTAL</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Hoja1!$R$37:$R$39</c:f>
              <c:numCache>
                <c:formatCode>General</c:formatCode>
                <c:ptCount val="3"/>
                <c:pt idx="0">
                  <c:v>2014.0</c:v>
                </c:pt>
                <c:pt idx="1">
                  <c:v>2015.0</c:v>
                </c:pt>
                <c:pt idx="2">
                  <c:v>2016.0</c:v>
                </c:pt>
              </c:numCache>
            </c:numRef>
          </c:cat>
          <c:val>
            <c:numRef>
              <c:f>Hoja1!$S$37:$S$39</c:f>
              <c:numCache>
                <c:formatCode>General</c:formatCode>
                <c:ptCount val="3"/>
                <c:pt idx="0">
                  <c:v>16.0</c:v>
                </c:pt>
                <c:pt idx="1">
                  <c:v>32.0</c:v>
                </c:pt>
                <c:pt idx="2">
                  <c:v>36.0</c:v>
                </c:pt>
              </c:numCache>
            </c:numRef>
          </c:val>
          <c:smooth val="0"/>
        </c:ser>
        <c:dLbls>
          <c:showLegendKey val="0"/>
          <c:showVal val="0"/>
          <c:showCatName val="0"/>
          <c:showSerName val="0"/>
          <c:showPercent val="0"/>
          <c:showBubbleSize val="0"/>
        </c:dLbls>
        <c:marker val="1"/>
        <c:smooth val="0"/>
        <c:axId val="-2070979928"/>
        <c:axId val="-2070976456"/>
      </c:lineChart>
      <c:catAx>
        <c:axId val="-2070979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76456"/>
        <c:crosses val="autoZero"/>
        <c:auto val="1"/>
        <c:lblAlgn val="ctr"/>
        <c:lblOffset val="100"/>
        <c:noMultiLvlLbl val="0"/>
      </c:catAx>
      <c:valAx>
        <c:axId val="-2070976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0979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Hoja1!$H$43</c:f>
              <c:strCache>
                <c:ptCount val="1"/>
                <c:pt idx="0">
                  <c:v>2014</c:v>
                </c:pt>
              </c:strCache>
            </c:strRef>
          </c:tx>
          <c:spPr>
            <a:solidFill>
              <a:schemeClr val="accent1"/>
            </a:solidFill>
            <a:ln>
              <a:noFill/>
            </a:ln>
            <a:effectLst/>
            <a:sp3d/>
          </c:spPr>
          <c:invertIfNegative val="0"/>
          <c:cat>
            <c:strRef>
              <c:f>Hoja1!$I$42:$N$42</c:f>
              <c:strCache>
                <c:ptCount val="6"/>
                <c:pt idx="0">
                  <c:v>A1</c:v>
                </c:pt>
                <c:pt idx="1">
                  <c:v>A</c:v>
                </c:pt>
                <c:pt idx="2">
                  <c:v>B</c:v>
                </c:pt>
                <c:pt idx="3">
                  <c:v>C</c:v>
                </c:pt>
                <c:pt idx="4">
                  <c:v>D</c:v>
                </c:pt>
                <c:pt idx="5">
                  <c:v>TOTAL</c:v>
                </c:pt>
              </c:strCache>
            </c:strRef>
          </c:cat>
          <c:val>
            <c:numRef>
              <c:f>Hoja1!$I$43:$N$43</c:f>
              <c:numCache>
                <c:formatCode>General</c:formatCode>
                <c:ptCount val="6"/>
                <c:pt idx="0">
                  <c:v>1.0</c:v>
                </c:pt>
                <c:pt idx="1">
                  <c:v>1.0</c:v>
                </c:pt>
                <c:pt idx="2">
                  <c:v>3.0</c:v>
                </c:pt>
                <c:pt idx="3">
                  <c:v>2.0</c:v>
                </c:pt>
                <c:pt idx="4">
                  <c:v>9.0</c:v>
                </c:pt>
                <c:pt idx="5">
                  <c:v>16.0</c:v>
                </c:pt>
              </c:numCache>
            </c:numRef>
          </c:val>
        </c:ser>
        <c:ser>
          <c:idx val="1"/>
          <c:order val="1"/>
          <c:tx>
            <c:strRef>
              <c:f>Hoja1!$H$44</c:f>
              <c:strCache>
                <c:ptCount val="1"/>
                <c:pt idx="0">
                  <c:v>2015</c:v>
                </c:pt>
              </c:strCache>
            </c:strRef>
          </c:tx>
          <c:spPr>
            <a:solidFill>
              <a:schemeClr val="accent2"/>
            </a:solidFill>
            <a:ln>
              <a:noFill/>
            </a:ln>
            <a:effectLst/>
            <a:sp3d/>
          </c:spPr>
          <c:invertIfNegative val="0"/>
          <c:cat>
            <c:strRef>
              <c:f>Hoja1!$I$42:$N$42</c:f>
              <c:strCache>
                <c:ptCount val="6"/>
                <c:pt idx="0">
                  <c:v>A1</c:v>
                </c:pt>
                <c:pt idx="1">
                  <c:v>A</c:v>
                </c:pt>
                <c:pt idx="2">
                  <c:v>B</c:v>
                </c:pt>
                <c:pt idx="3">
                  <c:v>C</c:v>
                </c:pt>
                <c:pt idx="4">
                  <c:v>D</c:v>
                </c:pt>
                <c:pt idx="5">
                  <c:v>TOTAL</c:v>
                </c:pt>
              </c:strCache>
            </c:strRef>
          </c:cat>
          <c:val>
            <c:numRef>
              <c:f>Hoja1!$I$44:$N$44</c:f>
              <c:numCache>
                <c:formatCode>General</c:formatCode>
                <c:ptCount val="6"/>
                <c:pt idx="0">
                  <c:v>0.0</c:v>
                </c:pt>
                <c:pt idx="1">
                  <c:v>3.0</c:v>
                </c:pt>
                <c:pt idx="2">
                  <c:v>8.0</c:v>
                </c:pt>
                <c:pt idx="3">
                  <c:v>12.0</c:v>
                </c:pt>
                <c:pt idx="4">
                  <c:v>9.0</c:v>
                </c:pt>
                <c:pt idx="5">
                  <c:v>32.0</c:v>
                </c:pt>
              </c:numCache>
            </c:numRef>
          </c:val>
        </c:ser>
        <c:ser>
          <c:idx val="2"/>
          <c:order val="2"/>
          <c:tx>
            <c:strRef>
              <c:f>Hoja1!$H$45</c:f>
              <c:strCache>
                <c:ptCount val="1"/>
                <c:pt idx="0">
                  <c:v>2016</c:v>
                </c:pt>
              </c:strCache>
            </c:strRef>
          </c:tx>
          <c:spPr>
            <a:solidFill>
              <a:schemeClr val="accent3"/>
            </a:solidFill>
            <a:ln>
              <a:noFill/>
            </a:ln>
            <a:effectLst/>
            <a:sp3d/>
          </c:spPr>
          <c:invertIfNegative val="0"/>
          <c:cat>
            <c:strRef>
              <c:f>Hoja1!$I$42:$N$42</c:f>
              <c:strCache>
                <c:ptCount val="6"/>
                <c:pt idx="0">
                  <c:v>A1</c:v>
                </c:pt>
                <c:pt idx="1">
                  <c:v>A</c:v>
                </c:pt>
                <c:pt idx="2">
                  <c:v>B</c:v>
                </c:pt>
                <c:pt idx="3">
                  <c:v>C</c:v>
                </c:pt>
                <c:pt idx="4">
                  <c:v>D</c:v>
                </c:pt>
                <c:pt idx="5">
                  <c:v>TOTAL</c:v>
                </c:pt>
              </c:strCache>
            </c:strRef>
          </c:cat>
          <c:val>
            <c:numRef>
              <c:f>Hoja1!$I$45:$N$45</c:f>
              <c:numCache>
                <c:formatCode>General</c:formatCode>
                <c:ptCount val="6"/>
                <c:pt idx="0">
                  <c:v>2.0</c:v>
                </c:pt>
                <c:pt idx="1">
                  <c:v>6.0</c:v>
                </c:pt>
                <c:pt idx="2">
                  <c:v>5.0</c:v>
                </c:pt>
                <c:pt idx="3">
                  <c:v>14.0</c:v>
                </c:pt>
                <c:pt idx="4">
                  <c:v>9.0</c:v>
                </c:pt>
                <c:pt idx="5">
                  <c:v>36.0</c:v>
                </c:pt>
              </c:numCache>
            </c:numRef>
          </c:val>
        </c:ser>
        <c:dLbls>
          <c:showLegendKey val="0"/>
          <c:showVal val="0"/>
          <c:showCatName val="0"/>
          <c:showSerName val="0"/>
          <c:showPercent val="0"/>
          <c:showBubbleSize val="0"/>
        </c:dLbls>
        <c:gapWidth val="150"/>
        <c:shape val="box"/>
        <c:axId val="-2092385880"/>
        <c:axId val="-2133990184"/>
        <c:axId val="0"/>
      </c:bar3DChart>
      <c:catAx>
        <c:axId val="-20923858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3990184"/>
        <c:crosses val="autoZero"/>
        <c:auto val="1"/>
        <c:lblAlgn val="ctr"/>
        <c:lblOffset val="100"/>
        <c:noMultiLvlLbl val="0"/>
      </c:catAx>
      <c:valAx>
        <c:axId val="-2133990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92385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image" Target="../media/image7.png"/><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2</xdr:col>
      <xdr:colOff>85726</xdr:colOff>
      <xdr:row>5</xdr:row>
      <xdr:rowOff>152401</xdr:rowOff>
    </xdr:from>
    <xdr:to>
      <xdr:col>5</xdr:col>
      <xdr:colOff>14287</xdr:colOff>
      <xdr:row>26</xdr:row>
      <xdr:rowOff>46652</xdr:rowOff>
    </xdr:to>
    <xdr:pic>
      <xdr:nvPicPr>
        <xdr:cNvPr id="2" name="Imagen 1"/>
        <xdr:cNvPicPr>
          <a:picLocks noChangeAspect="1"/>
        </xdr:cNvPicPr>
      </xdr:nvPicPr>
      <xdr:blipFill>
        <a:blip xmlns:r="http://schemas.openxmlformats.org/officeDocument/2006/relationships" r:embed="rId1"/>
        <a:stretch>
          <a:fillRect/>
        </a:stretch>
      </xdr:blipFill>
      <xdr:spPr>
        <a:xfrm>
          <a:off x="6015039" y="962026"/>
          <a:ext cx="3271836" cy="3894751"/>
        </a:xfrm>
        <a:prstGeom prst="rect">
          <a:avLst/>
        </a:prstGeom>
      </xdr:spPr>
    </xdr:pic>
    <xdr:clientData/>
  </xdr:twoCellAnchor>
  <xdr:twoCellAnchor editAs="oneCell">
    <xdr:from>
      <xdr:col>5</xdr:col>
      <xdr:colOff>230981</xdr:colOff>
      <xdr:row>5</xdr:row>
      <xdr:rowOff>142875</xdr:rowOff>
    </xdr:from>
    <xdr:to>
      <xdr:col>12</xdr:col>
      <xdr:colOff>401614</xdr:colOff>
      <xdr:row>25</xdr:row>
      <xdr:rowOff>171450</xdr:rowOff>
    </xdr:to>
    <xdr:pic>
      <xdr:nvPicPr>
        <xdr:cNvPr id="3" name="Imagen 2"/>
        <xdr:cNvPicPr>
          <a:picLocks noChangeAspect="1"/>
        </xdr:cNvPicPr>
      </xdr:nvPicPr>
      <xdr:blipFill>
        <a:blip xmlns:r="http://schemas.openxmlformats.org/officeDocument/2006/relationships" r:embed="rId2"/>
        <a:stretch>
          <a:fillRect/>
        </a:stretch>
      </xdr:blipFill>
      <xdr:spPr>
        <a:xfrm>
          <a:off x="9303544" y="952500"/>
          <a:ext cx="6361883" cy="3838575"/>
        </a:xfrm>
        <a:prstGeom prst="rect">
          <a:avLst/>
        </a:prstGeom>
      </xdr:spPr>
    </xdr:pic>
    <xdr:clientData/>
  </xdr:twoCellAnchor>
  <xdr:twoCellAnchor editAs="oneCell">
    <xdr:from>
      <xdr:col>4</xdr:col>
      <xdr:colOff>83344</xdr:colOff>
      <xdr:row>26</xdr:row>
      <xdr:rowOff>178594</xdr:rowOff>
    </xdr:from>
    <xdr:to>
      <xdr:col>15</xdr:col>
      <xdr:colOff>132114</xdr:colOff>
      <xdr:row>33</xdr:row>
      <xdr:rowOff>178593</xdr:rowOff>
    </xdr:to>
    <xdr:pic>
      <xdr:nvPicPr>
        <xdr:cNvPr id="7" name="Imagen 6"/>
        <xdr:cNvPicPr>
          <a:picLocks noChangeAspect="1"/>
        </xdr:cNvPicPr>
      </xdr:nvPicPr>
      <xdr:blipFill>
        <a:blip xmlns:r="http://schemas.openxmlformats.org/officeDocument/2006/relationships" r:embed="rId3"/>
        <a:stretch>
          <a:fillRect/>
        </a:stretch>
      </xdr:blipFill>
      <xdr:spPr>
        <a:xfrm>
          <a:off x="8393907" y="4988719"/>
          <a:ext cx="9488045" cy="1333499"/>
        </a:xfrm>
        <a:prstGeom prst="rect">
          <a:avLst/>
        </a:prstGeom>
      </xdr:spPr>
    </xdr:pic>
    <xdr:clientData/>
  </xdr:twoCellAnchor>
  <xdr:twoCellAnchor editAs="oneCell">
    <xdr:from>
      <xdr:col>4</xdr:col>
      <xdr:colOff>35719</xdr:colOff>
      <xdr:row>33</xdr:row>
      <xdr:rowOff>178594</xdr:rowOff>
    </xdr:from>
    <xdr:to>
      <xdr:col>11</xdr:col>
      <xdr:colOff>502443</xdr:colOff>
      <xdr:row>50</xdr:row>
      <xdr:rowOff>175450</xdr:rowOff>
    </xdr:to>
    <xdr:pic>
      <xdr:nvPicPr>
        <xdr:cNvPr id="9" name="Imagen 8"/>
        <xdr:cNvPicPr>
          <a:picLocks noChangeAspect="1"/>
        </xdr:cNvPicPr>
      </xdr:nvPicPr>
      <xdr:blipFill>
        <a:blip xmlns:r="http://schemas.openxmlformats.org/officeDocument/2006/relationships" r:embed="rId4"/>
        <a:stretch>
          <a:fillRect/>
        </a:stretch>
      </xdr:blipFill>
      <xdr:spPr>
        <a:xfrm>
          <a:off x="8346282" y="6322219"/>
          <a:ext cx="6857999" cy="3235356"/>
        </a:xfrm>
        <a:prstGeom prst="rect">
          <a:avLst/>
        </a:prstGeom>
      </xdr:spPr>
    </xdr:pic>
    <xdr:clientData/>
  </xdr:twoCellAnchor>
  <xdr:twoCellAnchor editAs="oneCell">
    <xdr:from>
      <xdr:col>1</xdr:col>
      <xdr:colOff>0</xdr:colOff>
      <xdr:row>67</xdr:row>
      <xdr:rowOff>0</xdr:rowOff>
    </xdr:from>
    <xdr:to>
      <xdr:col>7</xdr:col>
      <xdr:colOff>189049</xdr:colOff>
      <xdr:row>91</xdr:row>
      <xdr:rowOff>189905</xdr:rowOff>
    </xdr:to>
    <xdr:pic>
      <xdr:nvPicPr>
        <xdr:cNvPr id="4" name="Imagen 3"/>
        <xdr:cNvPicPr>
          <a:picLocks noChangeAspect="1"/>
        </xdr:cNvPicPr>
      </xdr:nvPicPr>
      <xdr:blipFill>
        <a:blip xmlns:r="http://schemas.openxmlformats.org/officeDocument/2006/relationships" r:embed="rId5"/>
        <a:stretch>
          <a:fillRect/>
        </a:stretch>
      </xdr:blipFill>
      <xdr:spPr>
        <a:xfrm>
          <a:off x="238125" y="12858750"/>
          <a:ext cx="11609524" cy="4761905"/>
        </a:xfrm>
        <a:prstGeom prst="rect">
          <a:avLst/>
        </a:prstGeom>
      </xdr:spPr>
    </xdr:pic>
    <xdr:clientData/>
  </xdr:twoCellAnchor>
  <xdr:twoCellAnchor editAs="oneCell">
    <xdr:from>
      <xdr:col>0</xdr:col>
      <xdr:colOff>219074</xdr:colOff>
      <xdr:row>92</xdr:row>
      <xdr:rowOff>180514</xdr:rowOff>
    </xdr:from>
    <xdr:to>
      <xdr:col>2</xdr:col>
      <xdr:colOff>1304925</xdr:colOff>
      <xdr:row>113</xdr:row>
      <xdr:rowOff>126795</xdr:rowOff>
    </xdr:to>
    <xdr:pic>
      <xdr:nvPicPr>
        <xdr:cNvPr id="5" name="Imagen 4"/>
        <xdr:cNvPicPr>
          <a:picLocks noChangeAspect="1"/>
        </xdr:cNvPicPr>
      </xdr:nvPicPr>
      <xdr:blipFill>
        <a:blip xmlns:r="http://schemas.openxmlformats.org/officeDocument/2006/relationships" r:embed="rId6"/>
        <a:stretch>
          <a:fillRect/>
        </a:stretch>
      </xdr:blipFill>
      <xdr:spPr>
        <a:xfrm>
          <a:off x="219074" y="17801764"/>
          <a:ext cx="7019926" cy="39467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42861</xdr:rowOff>
    </xdr:from>
    <xdr:to>
      <xdr:col>6</xdr:col>
      <xdr:colOff>742950</xdr:colOff>
      <xdr:row>18</xdr:row>
      <xdr:rowOff>28574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27</xdr:row>
      <xdr:rowOff>52387</xdr:rowOff>
    </xdr:from>
    <xdr:to>
      <xdr:col>5</xdr:col>
      <xdr:colOff>304800</xdr:colOff>
      <xdr:row>41</xdr:row>
      <xdr:rowOff>128587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14</xdr:col>
      <xdr:colOff>194442</xdr:colOff>
      <xdr:row>22</xdr:row>
      <xdr:rowOff>134904</xdr:rowOff>
    </xdr:to>
    <xdr:pic>
      <xdr:nvPicPr>
        <xdr:cNvPr id="2"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9" t="24828" r="24368" b="33977"/>
        <a:stretch/>
      </xdr:blipFill>
      <xdr:spPr bwMode="auto">
        <a:xfrm>
          <a:off x="2286000" y="1333500"/>
          <a:ext cx="8576442" cy="2992404"/>
        </a:xfrm>
        <a:prstGeom prst="rect">
          <a:avLst/>
        </a:prstGeom>
        <a:ln w="9525">
          <a:solidFill>
            <a:schemeClr val="tx1"/>
          </a:solidFill>
          <a:miter lim="800000"/>
          <a:headEnd/>
          <a:tailEnd/>
        </a:ln>
        <a:effectLst>
          <a:outerShdw blurRad="57150" dist="50800" dir="2700000" algn="tl" rotWithShape="0">
            <a:srgbClr val="000000">
              <a:alpha val="40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xdr:from>
      <xdr:col>0</xdr:col>
      <xdr:colOff>247650</xdr:colOff>
      <xdr:row>40</xdr:row>
      <xdr:rowOff>71437</xdr:rowOff>
    </xdr:from>
    <xdr:to>
      <xdr:col>6</xdr:col>
      <xdr:colOff>247650</xdr:colOff>
      <xdr:row>54</xdr:row>
      <xdr:rowOff>147637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41</xdr:row>
      <xdr:rowOff>14287</xdr:rowOff>
    </xdr:from>
    <xdr:to>
      <xdr:col>20</xdr:col>
      <xdr:colOff>28575</xdr:colOff>
      <xdr:row>55</xdr:row>
      <xdr:rowOff>90487</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304800</xdr:colOff>
      <xdr:row>34</xdr:row>
      <xdr:rowOff>4762</xdr:rowOff>
    </xdr:from>
    <xdr:to>
      <xdr:col>13</xdr:col>
      <xdr:colOff>304800</xdr:colOff>
      <xdr:row>48</xdr:row>
      <xdr:rowOff>80962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97"/>
  <sheetViews>
    <sheetView tabSelected="1" workbookViewId="0">
      <selection activeCell="B57" sqref="B57"/>
    </sheetView>
  </sheetViews>
  <sheetFormatPr baseColWidth="10" defaultRowHeight="14" x14ac:dyDescent="0"/>
  <cols>
    <col min="1" max="1" width="3.5" style="1" customWidth="1"/>
    <col min="2" max="2" width="85.5" style="1" customWidth="1"/>
    <col min="3" max="3" width="23.1640625" style="6" customWidth="1"/>
    <col min="4" max="4" width="12.5" style="1" customWidth="1"/>
    <col min="5" max="5" width="14.5" style="1" customWidth="1"/>
    <col min="6" max="6" width="10.83203125" style="1"/>
    <col min="7" max="7" width="24.33203125" style="1" customWidth="1"/>
    <col min="8" max="29" width="10.83203125" style="1"/>
    <col min="30" max="30" width="12.6640625" style="1" customWidth="1"/>
    <col min="31" max="16384" width="10.83203125" style="1"/>
  </cols>
  <sheetData>
    <row r="2" spans="2:6" ht="18">
      <c r="B2" s="28" t="s">
        <v>33</v>
      </c>
    </row>
    <row r="3" spans="2:6" ht="15" customHeight="1">
      <c r="B3" s="2" t="s">
        <v>31</v>
      </c>
      <c r="C3" s="5">
        <v>259</v>
      </c>
      <c r="D3" s="2" t="s">
        <v>32</v>
      </c>
      <c r="E3" s="21" t="s">
        <v>39</v>
      </c>
      <c r="F3" s="21"/>
    </row>
    <row r="4" spans="2:6">
      <c r="B4" s="2" t="s">
        <v>400</v>
      </c>
      <c r="C4" s="5">
        <v>108</v>
      </c>
      <c r="D4" s="2" t="s">
        <v>30</v>
      </c>
      <c r="E4" s="21"/>
      <c r="F4" s="21"/>
    </row>
    <row r="5" spans="2:6">
      <c r="B5" s="2" t="s">
        <v>36</v>
      </c>
      <c r="C5" s="5">
        <v>1050</v>
      </c>
      <c r="D5" s="9"/>
    </row>
    <row r="7" spans="2:6">
      <c r="B7" s="19" t="s">
        <v>34</v>
      </c>
    </row>
    <row r="8" spans="2:6">
      <c r="B8" s="19"/>
    </row>
    <row r="9" spans="2:6">
      <c r="B9" s="19"/>
    </row>
    <row r="10" spans="2:6">
      <c r="B10" s="19"/>
    </row>
    <row r="11" spans="2:6">
      <c r="B11" s="19"/>
    </row>
    <row r="12" spans="2:6">
      <c r="B12" s="19"/>
    </row>
    <row r="13" spans="2:6">
      <c r="B13" s="19"/>
    </row>
    <row r="14" spans="2:6">
      <c r="B14" s="19"/>
    </row>
    <row r="15" spans="2:6">
      <c r="B15" s="19"/>
      <c r="D15" s="4"/>
    </row>
    <row r="16" spans="2:6">
      <c r="B16" s="19"/>
    </row>
    <row r="17" spans="2:33">
      <c r="B17" s="19"/>
    </row>
    <row r="18" spans="2:33">
      <c r="B18" s="19"/>
    </row>
    <row r="19" spans="2:33">
      <c r="B19" s="19"/>
    </row>
    <row r="20" spans="2:33">
      <c r="AF20" s="20" t="s">
        <v>38</v>
      </c>
      <c r="AG20" s="20"/>
    </row>
    <row r="21" spans="2:33">
      <c r="AF21" s="20"/>
      <c r="AG21" s="20"/>
    </row>
    <row r="28" spans="2:33">
      <c r="C28" s="3" t="s">
        <v>35</v>
      </c>
      <c r="D28" s="3" t="s">
        <v>36</v>
      </c>
    </row>
    <row r="29" spans="2:33">
      <c r="C29" s="3">
        <v>2006</v>
      </c>
      <c r="D29" s="3">
        <v>13</v>
      </c>
    </row>
    <row r="30" spans="2:33">
      <c r="C30" s="3">
        <v>2007</v>
      </c>
      <c r="D30" s="3">
        <v>15</v>
      </c>
    </row>
    <row r="31" spans="2:33">
      <c r="C31" s="3">
        <v>2008</v>
      </c>
      <c r="D31" s="3">
        <v>14</v>
      </c>
    </row>
    <row r="32" spans="2:33">
      <c r="C32" s="3">
        <v>2009</v>
      </c>
      <c r="D32" s="3">
        <v>21</v>
      </c>
    </row>
    <row r="33" spans="3:4">
      <c r="C33" s="3">
        <v>2010</v>
      </c>
      <c r="D33" s="3">
        <v>23</v>
      </c>
    </row>
    <row r="34" spans="3:4">
      <c r="C34" s="3">
        <v>2011</v>
      </c>
      <c r="D34" s="3">
        <v>25</v>
      </c>
    </row>
    <row r="35" spans="3:4">
      <c r="C35" s="3">
        <v>2012</v>
      </c>
      <c r="D35" s="3">
        <v>101</v>
      </c>
    </row>
    <row r="36" spans="3:4">
      <c r="C36" s="3">
        <v>2013</v>
      </c>
      <c r="D36" s="3">
        <v>141</v>
      </c>
    </row>
    <row r="37" spans="3:4">
      <c r="C37" s="3">
        <v>2014</v>
      </c>
      <c r="D37" s="3">
        <v>187</v>
      </c>
    </row>
    <row r="38" spans="3:4">
      <c r="C38" s="3">
        <v>2015</v>
      </c>
      <c r="D38" s="3">
        <v>190</v>
      </c>
    </row>
    <row r="39" spans="3:4">
      <c r="C39" s="3">
        <v>2016</v>
      </c>
      <c r="D39" s="3">
        <v>174</v>
      </c>
    </row>
    <row r="40" spans="3:4">
      <c r="C40" s="3">
        <v>2017</v>
      </c>
      <c r="D40" s="3">
        <v>91</v>
      </c>
    </row>
    <row r="42" spans="3:4">
      <c r="C42" s="3" t="s">
        <v>35</v>
      </c>
      <c r="D42" s="3" t="s">
        <v>37</v>
      </c>
    </row>
    <row r="43" spans="3:4">
      <c r="C43" s="3">
        <v>2006</v>
      </c>
      <c r="D43" s="3">
        <v>3</v>
      </c>
    </row>
    <row r="44" spans="3:4">
      <c r="C44" s="3">
        <v>2007</v>
      </c>
      <c r="D44" s="3">
        <v>8</v>
      </c>
    </row>
    <row r="45" spans="3:4">
      <c r="C45" s="3">
        <v>2008</v>
      </c>
      <c r="D45" s="3">
        <v>10</v>
      </c>
    </row>
    <row r="46" spans="3:4">
      <c r="C46" s="3">
        <v>2009</v>
      </c>
      <c r="D46" s="3">
        <v>9</v>
      </c>
    </row>
    <row r="47" spans="3:4">
      <c r="C47" s="3">
        <v>2010</v>
      </c>
      <c r="D47" s="3">
        <v>17</v>
      </c>
    </row>
    <row r="48" spans="3:4">
      <c r="C48" s="3">
        <v>2011</v>
      </c>
      <c r="D48" s="3">
        <v>14</v>
      </c>
    </row>
    <row r="49" spans="2:6">
      <c r="C49" s="3">
        <v>2012</v>
      </c>
      <c r="D49" s="3">
        <v>24</v>
      </c>
    </row>
    <row r="50" spans="2:6">
      <c r="C50" s="3">
        <v>2013</v>
      </c>
      <c r="D50" s="3">
        <v>21</v>
      </c>
    </row>
    <row r="51" spans="2:6">
      <c r="C51" s="3">
        <v>2014</v>
      </c>
      <c r="D51" s="3">
        <v>25</v>
      </c>
    </row>
    <row r="52" spans="2:6">
      <c r="C52" s="3">
        <v>2015</v>
      </c>
      <c r="D52" s="3">
        <v>47</v>
      </c>
    </row>
    <row r="53" spans="2:6">
      <c r="C53" s="3">
        <v>2016</v>
      </c>
      <c r="D53" s="3">
        <v>38</v>
      </c>
    </row>
    <row r="54" spans="2:6">
      <c r="C54" s="3">
        <v>2017</v>
      </c>
      <c r="D54" s="3">
        <v>16</v>
      </c>
    </row>
    <row r="57" spans="2:6" ht="18">
      <c r="B57" s="28" t="s">
        <v>401</v>
      </c>
    </row>
    <row r="58" spans="2:6">
      <c r="B58" s="2" t="s">
        <v>31</v>
      </c>
      <c r="C58" s="5">
        <v>294</v>
      </c>
      <c r="D58" s="2" t="s">
        <v>30</v>
      </c>
      <c r="E58" s="21" t="s">
        <v>39</v>
      </c>
      <c r="F58" s="21"/>
    </row>
    <row r="59" spans="2:6">
      <c r="B59" s="2" t="s">
        <v>400</v>
      </c>
      <c r="C59" s="5">
        <v>105</v>
      </c>
      <c r="D59" s="2" t="s">
        <v>406</v>
      </c>
      <c r="E59" s="21"/>
      <c r="F59" s="21"/>
    </row>
    <row r="60" spans="2:6">
      <c r="B60" s="2" t="s">
        <v>36</v>
      </c>
      <c r="C60" s="5">
        <v>775</v>
      </c>
    </row>
    <row r="63" spans="2:6">
      <c r="B63" s="22" t="s">
        <v>404</v>
      </c>
    </row>
    <row r="64" spans="2:6">
      <c r="B64" s="22"/>
    </row>
    <row r="65" spans="2:2">
      <c r="B65" s="22"/>
    </row>
    <row r="66" spans="2:2">
      <c r="B66" s="22"/>
    </row>
    <row r="95" spans="4:8">
      <c r="D95" s="2"/>
      <c r="E95" s="2" t="s">
        <v>407</v>
      </c>
      <c r="F95" s="2" t="s">
        <v>408</v>
      </c>
      <c r="G95" s="2" t="s">
        <v>409</v>
      </c>
      <c r="H95" s="2" t="s">
        <v>410</v>
      </c>
    </row>
    <row r="96" spans="4:8">
      <c r="D96" s="2" t="s">
        <v>33</v>
      </c>
      <c r="E96" s="2">
        <v>259</v>
      </c>
      <c r="F96" s="2">
        <v>15</v>
      </c>
      <c r="G96" s="2">
        <v>108</v>
      </c>
      <c r="H96" s="2">
        <v>1050</v>
      </c>
    </row>
    <row r="97" spans="4:8">
      <c r="D97" s="2" t="s">
        <v>403</v>
      </c>
      <c r="E97" s="2">
        <v>294</v>
      </c>
      <c r="F97" s="2">
        <v>13</v>
      </c>
      <c r="G97" s="2">
        <v>105</v>
      </c>
      <c r="H97" s="2">
        <v>775</v>
      </c>
    </row>
  </sheetData>
  <mergeCells count="5">
    <mergeCell ref="B7:B19"/>
    <mergeCell ref="AF20:AG21"/>
    <mergeCell ref="E3:F4"/>
    <mergeCell ref="E58:F59"/>
    <mergeCell ref="B63:B6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1"/>
  <sheetViews>
    <sheetView workbookViewId="0">
      <selection activeCell="C2" sqref="C2"/>
    </sheetView>
  </sheetViews>
  <sheetFormatPr baseColWidth="10" defaultRowHeight="14" x14ac:dyDescent="0"/>
  <cols>
    <col min="1" max="1" width="4.1640625" style="7" customWidth="1"/>
    <col min="2" max="2" width="10.83203125" style="8"/>
    <col min="3" max="3" width="34.1640625" style="8" customWidth="1"/>
    <col min="4" max="4" width="7" style="7" customWidth="1"/>
    <col min="5" max="5" width="8.5" style="7" customWidth="1"/>
    <col min="6" max="6" width="10.83203125" style="8"/>
    <col min="7" max="16384" width="10.83203125" style="7"/>
  </cols>
  <sheetData>
    <row r="1" spans="1:6">
      <c r="A1" s="7" t="s">
        <v>29</v>
      </c>
      <c r="B1" s="8" t="s">
        <v>399</v>
      </c>
      <c r="C1" s="8" t="s">
        <v>398</v>
      </c>
      <c r="D1" s="7" t="s">
        <v>397</v>
      </c>
      <c r="E1" s="7" t="s">
        <v>396</v>
      </c>
      <c r="F1" s="8" t="s">
        <v>395</v>
      </c>
    </row>
    <row r="2" spans="1:6">
      <c r="A2" s="7">
        <v>1</v>
      </c>
      <c r="B2" s="8" t="s">
        <v>394</v>
      </c>
      <c r="C2" s="8" t="s">
        <v>1</v>
      </c>
      <c r="D2" s="7">
        <v>2011</v>
      </c>
      <c r="E2" s="7">
        <v>113</v>
      </c>
      <c r="F2" s="8" t="s">
        <v>393</v>
      </c>
    </row>
    <row r="3" spans="1:6">
      <c r="A3" s="7">
        <v>2</v>
      </c>
      <c r="B3" s="8" t="s">
        <v>392</v>
      </c>
      <c r="C3" s="8" t="s">
        <v>0</v>
      </c>
      <c r="D3" s="7">
        <v>2011</v>
      </c>
      <c r="E3" s="7">
        <v>108</v>
      </c>
      <c r="F3" s="8" t="s">
        <v>391</v>
      </c>
    </row>
    <row r="4" spans="1:6">
      <c r="A4" s="7">
        <v>3</v>
      </c>
      <c r="B4" s="8" t="s">
        <v>390</v>
      </c>
      <c r="C4" s="8" t="s">
        <v>2</v>
      </c>
      <c r="D4" s="7">
        <v>2011</v>
      </c>
      <c r="E4" s="7">
        <v>76</v>
      </c>
      <c r="F4" s="8" t="s">
        <v>389</v>
      </c>
    </row>
    <row r="5" spans="1:6">
      <c r="A5" s="7">
        <v>4</v>
      </c>
      <c r="B5" s="8" t="s">
        <v>388</v>
      </c>
      <c r="C5" s="8" t="s">
        <v>387</v>
      </c>
      <c r="D5" s="7">
        <v>2010</v>
      </c>
      <c r="E5" s="7">
        <v>67</v>
      </c>
      <c r="F5" s="8" t="s">
        <v>386</v>
      </c>
    </row>
    <row r="6" spans="1:6">
      <c r="A6" s="7">
        <v>5</v>
      </c>
      <c r="B6" s="8" t="s">
        <v>385</v>
      </c>
      <c r="C6" s="8" t="s">
        <v>384</v>
      </c>
      <c r="D6" s="7">
        <v>2012</v>
      </c>
      <c r="E6" s="7">
        <v>35</v>
      </c>
      <c r="F6" s="8" t="s">
        <v>383</v>
      </c>
    </row>
    <row r="7" spans="1:6">
      <c r="A7" s="7">
        <v>6</v>
      </c>
      <c r="B7" s="8" t="s">
        <v>382</v>
      </c>
      <c r="C7" s="8" t="s">
        <v>4</v>
      </c>
      <c r="D7" s="7">
        <v>2013</v>
      </c>
      <c r="E7" s="7">
        <v>31</v>
      </c>
      <c r="F7" s="8" t="s">
        <v>381</v>
      </c>
    </row>
    <row r="8" spans="1:6">
      <c r="A8" s="7">
        <v>7</v>
      </c>
      <c r="B8" s="8" t="s">
        <v>380</v>
      </c>
      <c r="C8" s="8" t="s">
        <v>3</v>
      </c>
      <c r="D8" s="7">
        <v>1994</v>
      </c>
      <c r="E8" s="7">
        <v>31</v>
      </c>
      <c r="F8" s="8" t="s">
        <v>379</v>
      </c>
    </row>
    <row r="9" spans="1:6">
      <c r="A9" s="7">
        <v>8</v>
      </c>
      <c r="B9" s="8" t="s">
        <v>378</v>
      </c>
      <c r="C9" s="8" t="s">
        <v>377</v>
      </c>
      <c r="D9" s="7">
        <v>2016</v>
      </c>
      <c r="E9" s="7">
        <v>25</v>
      </c>
      <c r="F9" s="8" t="s">
        <v>376</v>
      </c>
    </row>
    <row r="10" spans="1:6">
      <c r="A10" s="7">
        <v>9</v>
      </c>
      <c r="B10" s="8" t="s">
        <v>375</v>
      </c>
      <c r="C10" s="8" t="s">
        <v>5</v>
      </c>
      <c r="D10" s="7">
        <v>2011</v>
      </c>
      <c r="E10" s="7">
        <v>25</v>
      </c>
      <c r="F10" s="8" t="s">
        <v>374</v>
      </c>
    </row>
    <row r="11" spans="1:6">
      <c r="A11" s="7">
        <v>10</v>
      </c>
      <c r="B11" s="8" t="s">
        <v>373</v>
      </c>
      <c r="C11" s="8" t="s">
        <v>6</v>
      </c>
      <c r="D11" s="7">
        <v>2010</v>
      </c>
      <c r="E11" s="7">
        <v>25</v>
      </c>
      <c r="F11" s="8" t="s">
        <v>372</v>
      </c>
    </row>
    <row r="12" spans="1:6">
      <c r="A12" s="7">
        <v>11</v>
      </c>
      <c r="B12" s="8" t="s">
        <v>371</v>
      </c>
      <c r="C12" s="8" t="s">
        <v>7</v>
      </c>
      <c r="D12" s="7">
        <v>1997</v>
      </c>
      <c r="E12" s="7">
        <v>20</v>
      </c>
      <c r="F12" s="8" t="s">
        <v>370</v>
      </c>
    </row>
    <row r="13" spans="1:6">
      <c r="A13" s="7">
        <v>12</v>
      </c>
      <c r="B13" s="8" t="s">
        <v>369</v>
      </c>
      <c r="C13" s="8" t="s">
        <v>10</v>
      </c>
      <c r="D13" s="7">
        <v>2013</v>
      </c>
      <c r="E13" s="7">
        <v>18</v>
      </c>
      <c r="F13" s="8" t="s">
        <v>368</v>
      </c>
    </row>
    <row r="14" spans="1:6">
      <c r="A14" s="7">
        <v>13</v>
      </c>
      <c r="B14" s="8" t="s">
        <v>367</v>
      </c>
      <c r="C14" s="8" t="s">
        <v>8</v>
      </c>
      <c r="D14" s="7">
        <v>2007</v>
      </c>
      <c r="E14" s="7">
        <v>18</v>
      </c>
      <c r="F14" s="8" t="s">
        <v>366</v>
      </c>
    </row>
    <row r="15" spans="1:6">
      <c r="A15" s="7">
        <v>14</v>
      </c>
      <c r="B15" s="8" t="s">
        <v>365</v>
      </c>
      <c r="C15" s="8" t="s">
        <v>364</v>
      </c>
      <c r="D15" s="7">
        <v>2001</v>
      </c>
      <c r="E15" s="7">
        <v>17</v>
      </c>
      <c r="F15" s="8" t="s">
        <v>363</v>
      </c>
    </row>
    <row r="16" spans="1:6">
      <c r="A16" s="7">
        <v>15</v>
      </c>
      <c r="B16" s="8" t="s">
        <v>362</v>
      </c>
      <c r="C16" s="8" t="s">
        <v>361</v>
      </c>
      <c r="D16" s="7">
        <v>2013</v>
      </c>
      <c r="E16" s="7">
        <v>15</v>
      </c>
      <c r="F16" s="8" t="s">
        <v>360</v>
      </c>
    </row>
    <row r="17" spans="1:6">
      <c r="A17" s="7">
        <v>16</v>
      </c>
      <c r="B17" s="8" t="s">
        <v>359</v>
      </c>
      <c r="C17" s="8" t="s">
        <v>9</v>
      </c>
      <c r="D17" s="7">
        <v>2012</v>
      </c>
      <c r="E17" s="7">
        <v>15</v>
      </c>
      <c r="F17" s="8" t="s">
        <v>358</v>
      </c>
    </row>
    <row r="18" spans="1:6">
      <c r="A18" s="7">
        <v>17</v>
      </c>
      <c r="B18" s="8" t="s">
        <v>357</v>
      </c>
      <c r="C18" s="8" t="s">
        <v>356</v>
      </c>
      <c r="D18" s="7">
        <v>2007</v>
      </c>
      <c r="E18" s="7">
        <v>15</v>
      </c>
      <c r="F18" s="8" t="s">
        <v>355</v>
      </c>
    </row>
    <row r="19" spans="1:6">
      <c r="A19" s="7">
        <v>18</v>
      </c>
      <c r="B19" s="8" t="s">
        <v>354</v>
      </c>
      <c r="C19" s="8" t="s">
        <v>353</v>
      </c>
      <c r="D19" s="7">
        <v>2010</v>
      </c>
      <c r="E19" s="7">
        <v>13</v>
      </c>
      <c r="F19" s="8" t="s">
        <v>352</v>
      </c>
    </row>
    <row r="20" spans="1:6">
      <c r="A20" s="7">
        <v>19</v>
      </c>
      <c r="B20" s="8" t="s">
        <v>351</v>
      </c>
      <c r="C20" s="8" t="s">
        <v>350</v>
      </c>
      <c r="D20" s="7">
        <v>2010</v>
      </c>
      <c r="E20" s="7">
        <v>12</v>
      </c>
      <c r="F20" s="8" t="s">
        <v>349</v>
      </c>
    </row>
    <row r="21" spans="1:6">
      <c r="A21" s="7">
        <v>20</v>
      </c>
      <c r="B21" s="8" t="s">
        <v>348</v>
      </c>
      <c r="C21" s="8" t="s">
        <v>11</v>
      </c>
      <c r="D21" s="7">
        <v>2002</v>
      </c>
      <c r="E21" s="7">
        <v>12</v>
      </c>
      <c r="F21" s="8" t="s">
        <v>347</v>
      </c>
    </row>
    <row r="22" spans="1:6">
      <c r="A22" s="7">
        <v>21</v>
      </c>
      <c r="B22" s="8" t="s">
        <v>346</v>
      </c>
      <c r="C22" s="8" t="s">
        <v>13</v>
      </c>
      <c r="D22" s="7">
        <v>2012</v>
      </c>
      <c r="E22" s="7">
        <v>11</v>
      </c>
      <c r="F22" s="8" t="s">
        <v>345</v>
      </c>
    </row>
    <row r="23" spans="1:6">
      <c r="A23" s="7">
        <v>22</v>
      </c>
      <c r="B23" s="8" t="s">
        <v>344</v>
      </c>
      <c r="C23" s="8" t="s">
        <v>343</v>
      </c>
      <c r="D23" s="7">
        <v>2012</v>
      </c>
      <c r="E23" s="7">
        <v>11</v>
      </c>
      <c r="F23" s="8" t="s">
        <v>342</v>
      </c>
    </row>
    <row r="24" spans="1:6">
      <c r="A24" s="7">
        <v>23</v>
      </c>
      <c r="B24" s="8" t="s">
        <v>341</v>
      </c>
      <c r="C24" s="8" t="s">
        <v>12</v>
      </c>
      <c r="D24" s="7">
        <v>1999</v>
      </c>
      <c r="E24" s="7">
        <v>11</v>
      </c>
      <c r="F24" s="8" t="s">
        <v>340</v>
      </c>
    </row>
    <row r="25" spans="1:6">
      <c r="A25" s="7">
        <v>24</v>
      </c>
      <c r="B25" s="8" t="s">
        <v>339</v>
      </c>
      <c r="C25" s="8" t="s">
        <v>338</v>
      </c>
      <c r="D25" s="7">
        <v>2014</v>
      </c>
      <c r="E25" s="7">
        <v>10</v>
      </c>
      <c r="F25" s="8" t="s">
        <v>337</v>
      </c>
    </row>
    <row r="26" spans="1:6">
      <c r="A26" s="7">
        <v>25</v>
      </c>
      <c r="B26" s="8" t="s">
        <v>336</v>
      </c>
      <c r="C26" s="8" t="s">
        <v>335</v>
      </c>
      <c r="D26" s="7">
        <v>2014</v>
      </c>
      <c r="E26" s="7">
        <v>10</v>
      </c>
      <c r="F26" s="8" t="s">
        <v>334</v>
      </c>
    </row>
    <row r="27" spans="1:6">
      <c r="A27" s="7">
        <v>26</v>
      </c>
      <c r="B27" s="8" t="s">
        <v>333</v>
      </c>
      <c r="C27" s="8" t="s">
        <v>332</v>
      </c>
      <c r="D27" s="7">
        <v>2016</v>
      </c>
      <c r="E27" s="7">
        <v>9</v>
      </c>
      <c r="F27" s="8" t="s">
        <v>331</v>
      </c>
    </row>
    <row r="28" spans="1:6">
      <c r="A28" s="7">
        <v>27</v>
      </c>
      <c r="B28" s="8" t="s">
        <v>330</v>
      </c>
      <c r="C28" s="8" t="s">
        <v>329</v>
      </c>
      <c r="D28" s="7">
        <v>2011</v>
      </c>
      <c r="E28" s="7">
        <v>8</v>
      </c>
      <c r="F28" s="8" t="s">
        <v>328</v>
      </c>
    </row>
    <row r="29" spans="1:6">
      <c r="A29" s="7">
        <v>28</v>
      </c>
      <c r="B29" s="8" t="s">
        <v>327</v>
      </c>
      <c r="C29" s="8" t="s">
        <v>326</v>
      </c>
      <c r="D29" s="7">
        <v>2010</v>
      </c>
      <c r="E29" s="7">
        <v>8</v>
      </c>
      <c r="F29" s="8" t="s">
        <v>325</v>
      </c>
    </row>
    <row r="30" spans="1:6">
      <c r="A30" s="7">
        <v>29</v>
      </c>
      <c r="B30" s="8" t="s">
        <v>324</v>
      </c>
      <c r="C30" s="8" t="s">
        <v>323</v>
      </c>
      <c r="D30" s="7">
        <v>2009</v>
      </c>
      <c r="E30" s="7">
        <v>8</v>
      </c>
      <c r="F30" s="8" t="s">
        <v>322</v>
      </c>
    </row>
    <row r="31" spans="1:6">
      <c r="A31" s="7">
        <v>30</v>
      </c>
      <c r="B31" s="8" t="s">
        <v>321</v>
      </c>
      <c r="C31" s="8" t="s">
        <v>14</v>
      </c>
      <c r="D31" s="7">
        <v>2007</v>
      </c>
      <c r="E31" s="7">
        <v>8</v>
      </c>
      <c r="F31" s="8" t="s">
        <v>320</v>
      </c>
    </row>
    <row r="32" spans="1:6">
      <c r="A32" s="7">
        <v>31</v>
      </c>
      <c r="B32" s="8" t="s">
        <v>308</v>
      </c>
      <c r="C32" s="8" t="s">
        <v>319</v>
      </c>
      <c r="D32" s="7">
        <v>2007</v>
      </c>
      <c r="E32" s="7">
        <v>8</v>
      </c>
      <c r="F32" s="8" t="s">
        <v>318</v>
      </c>
    </row>
    <row r="33" spans="1:6">
      <c r="A33" s="7">
        <v>32</v>
      </c>
      <c r="B33" s="8" t="s">
        <v>317</v>
      </c>
      <c r="C33" s="8" t="s">
        <v>18</v>
      </c>
      <c r="D33" s="7">
        <v>2014</v>
      </c>
      <c r="E33" s="7">
        <v>7</v>
      </c>
      <c r="F33" s="8" t="s">
        <v>316</v>
      </c>
    </row>
    <row r="34" spans="1:6">
      <c r="A34" s="7">
        <v>33</v>
      </c>
      <c r="B34" s="8" t="s">
        <v>315</v>
      </c>
      <c r="C34" s="8" t="s">
        <v>314</v>
      </c>
      <c r="D34" s="7">
        <v>2013</v>
      </c>
      <c r="E34" s="7">
        <v>7</v>
      </c>
      <c r="F34" s="8" t="s">
        <v>313</v>
      </c>
    </row>
    <row r="35" spans="1:6">
      <c r="A35" s="7">
        <v>34</v>
      </c>
      <c r="B35" s="8" t="s">
        <v>312</v>
      </c>
      <c r="C35" s="8" t="s">
        <v>19</v>
      </c>
      <c r="D35" s="7">
        <v>2012</v>
      </c>
      <c r="E35" s="7">
        <v>7</v>
      </c>
      <c r="F35" s="8" t="s">
        <v>311</v>
      </c>
    </row>
    <row r="36" spans="1:6">
      <c r="A36" s="7">
        <v>35</v>
      </c>
      <c r="B36" s="8" t="s">
        <v>310</v>
      </c>
      <c r="C36" s="8" t="s">
        <v>15</v>
      </c>
      <c r="D36" s="7">
        <v>2008</v>
      </c>
      <c r="E36" s="7">
        <v>7</v>
      </c>
      <c r="F36" s="8" t="s">
        <v>309</v>
      </c>
    </row>
    <row r="37" spans="1:6">
      <c r="A37" s="7">
        <v>36</v>
      </c>
      <c r="B37" s="8" t="s">
        <v>308</v>
      </c>
      <c r="C37" s="8" t="s">
        <v>307</v>
      </c>
      <c r="D37" s="7">
        <v>2006</v>
      </c>
      <c r="E37" s="7">
        <v>7</v>
      </c>
      <c r="F37" s="8" t="s">
        <v>306</v>
      </c>
    </row>
    <row r="38" spans="1:6">
      <c r="A38" s="7">
        <v>37</v>
      </c>
      <c r="B38" s="8" t="s">
        <v>305</v>
      </c>
      <c r="C38" s="8" t="s">
        <v>304</v>
      </c>
      <c r="D38" s="7">
        <v>1998</v>
      </c>
      <c r="E38" s="7">
        <v>7</v>
      </c>
      <c r="F38" s="8" t="s">
        <v>303</v>
      </c>
    </row>
    <row r="39" spans="1:6">
      <c r="A39" s="7">
        <v>38</v>
      </c>
      <c r="B39" s="8" t="s">
        <v>302</v>
      </c>
      <c r="C39" s="8" t="s">
        <v>301</v>
      </c>
      <c r="D39" s="7">
        <v>1997</v>
      </c>
      <c r="E39" s="7">
        <v>7</v>
      </c>
      <c r="F39" s="8" t="s">
        <v>300</v>
      </c>
    </row>
    <row r="40" spans="1:6">
      <c r="A40" s="7">
        <v>39</v>
      </c>
      <c r="B40" s="8" t="s">
        <v>299</v>
      </c>
      <c r="C40" s="8" t="s">
        <v>21</v>
      </c>
      <c r="D40" s="7">
        <v>2013</v>
      </c>
      <c r="E40" s="7">
        <v>6</v>
      </c>
      <c r="F40" s="8" t="s">
        <v>298</v>
      </c>
    </row>
    <row r="41" spans="1:6">
      <c r="A41" s="7">
        <v>40</v>
      </c>
      <c r="B41" s="8" t="s">
        <v>297</v>
      </c>
      <c r="C41" s="8" t="s">
        <v>20</v>
      </c>
      <c r="D41" s="7">
        <v>2011</v>
      </c>
      <c r="E41" s="7">
        <v>6</v>
      </c>
      <c r="F41" s="8" t="s">
        <v>296</v>
      </c>
    </row>
    <row r="42" spans="1:6">
      <c r="A42" s="7">
        <v>41</v>
      </c>
      <c r="B42" s="8" t="s">
        <v>295</v>
      </c>
      <c r="C42" s="8" t="s">
        <v>23</v>
      </c>
      <c r="D42" s="7">
        <v>2011</v>
      </c>
      <c r="E42" s="7">
        <v>6</v>
      </c>
      <c r="F42" s="8" t="s">
        <v>294</v>
      </c>
    </row>
    <row r="43" spans="1:6">
      <c r="A43" s="7">
        <v>42</v>
      </c>
      <c r="B43" s="8" t="s">
        <v>293</v>
      </c>
      <c r="C43" s="8" t="s">
        <v>292</v>
      </c>
      <c r="D43" s="7">
        <v>2009</v>
      </c>
      <c r="E43" s="7">
        <v>6</v>
      </c>
      <c r="F43" s="8" t="s">
        <v>291</v>
      </c>
    </row>
    <row r="44" spans="1:6">
      <c r="A44" s="7">
        <v>43</v>
      </c>
      <c r="B44" s="8" t="s">
        <v>290</v>
      </c>
      <c r="C44" s="8" t="s">
        <v>16</v>
      </c>
      <c r="D44" s="7">
        <v>1998</v>
      </c>
      <c r="E44" s="7">
        <v>6</v>
      </c>
      <c r="F44" s="8" t="s">
        <v>289</v>
      </c>
    </row>
    <row r="45" spans="1:6">
      <c r="A45" s="7">
        <v>44</v>
      </c>
      <c r="B45" s="8" t="s">
        <v>288</v>
      </c>
      <c r="C45" s="8" t="s">
        <v>17</v>
      </c>
      <c r="D45" s="7">
        <v>1998</v>
      </c>
      <c r="E45" s="7">
        <v>6</v>
      </c>
      <c r="F45" s="8" t="s">
        <v>287</v>
      </c>
    </row>
    <row r="46" spans="1:6">
      <c r="A46" s="7">
        <v>45</v>
      </c>
      <c r="B46" s="8" t="s">
        <v>286</v>
      </c>
      <c r="C46" s="8" t="s">
        <v>285</v>
      </c>
      <c r="D46" s="7">
        <v>2015</v>
      </c>
      <c r="E46" s="7">
        <v>5</v>
      </c>
      <c r="F46" s="8" t="s">
        <v>284</v>
      </c>
    </row>
    <row r="47" spans="1:6">
      <c r="A47" s="7">
        <v>46</v>
      </c>
      <c r="B47" s="8" t="s">
        <v>283</v>
      </c>
      <c r="C47" s="8" t="s">
        <v>282</v>
      </c>
      <c r="D47" s="7">
        <v>2010</v>
      </c>
      <c r="E47" s="7">
        <v>5</v>
      </c>
      <c r="F47" s="8" t="s">
        <v>281</v>
      </c>
    </row>
    <row r="48" spans="1:6">
      <c r="A48" s="7">
        <v>47</v>
      </c>
      <c r="B48" s="8" t="s">
        <v>280</v>
      </c>
      <c r="C48" s="8" t="s">
        <v>279</v>
      </c>
      <c r="D48" s="7">
        <v>2000</v>
      </c>
      <c r="E48" s="7">
        <v>5</v>
      </c>
      <c r="F48" s="8" t="s">
        <v>278</v>
      </c>
    </row>
    <row r="49" spans="1:6">
      <c r="A49" s="7">
        <v>48</v>
      </c>
      <c r="B49" s="8" t="s">
        <v>277</v>
      </c>
      <c r="C49" s="8" t="s">
        <v>276</v>
      </c>
      <c r="D49" s="7">
        <v>2014</v>
      </c>
      <c r="E49" s="7">
        <v>4</v>
      </c>
      <c r="F49" s="8" t="s">
        <v>275</v>
      </c>
    </row>
    <row r="50" spans="1:6">
      <c r="A50" s="7">
        <v>49</v>
      </c>
      <c r="B50" s="8" t="s">
        <v>274</v>
      </c>
      <c r="C50" s="8" t="s">
        <v>273</v>
      </c>
      <c r="D50" s="7">
        <v>2014</v>
      </c>
      <c r="E50" s="7">
        <v>4</v>
      </c>
      <c r="F50" s="8" t="s">
        <v>272</v>
      </c>
    </row>
    <row r="51" spans="1:6">
      <c r="A51" s="7">
        <v>50</v>
      </c>
      <c r="B51" s="8" t="s">
        <v>271</v>
      </c>
      <c r="C51" s="8" t="s">
        <v>270</v>
      </c>
      <c r="D51" s="7">
        <v>2012</v>
      </c>
      <c r="E51" s="7">
        <v>4</v>
      </c>
      <c r="F51" s="8" t="s">
        <v>269</v>
      </c>
    </row>
    <row r="52" spans="1:6">
      <c r="A52" s="7">
        <v>51</v>
      </c>
      <c r="B52" s="8" t="s">
        <v>268</v>
      </c>
      <c r="C52" s="8" t="s">
        <v>267</v>
      </c>
      <c r="D52" s="7">
        <v>2012</v>
      </c>
      <c r="E52" s="7">
        <v>4</v>
      </c>
      <c r="F52" s="8" t="s">
        <v>266</v>
      </c>
    </row>
    <row r="53" spans="1:6">
      <c r="A53" s="7">
        <v>52</v>
      </c>
      <c r="B53" s="8" t="s">
        <v>265</v>
      </c>
      <c r="C53" s="8" t="s">
        <v>264</v>
      </c>
      <c r="D53" s="7">
        <v>2012</v>
      </c>
      <c r="E53" s="7">
        <v>4</v>
      </c>
      <c r="F53" s="8" t="s">
        <v>263</v>
      </c>
    </row>
    <row r="54" spans="1:6">
      <c r="A54" s="7">
        <v>53</v>
      </c>
      <c r="B54" s="8" t="s">
        <v>262</v>
      </c>
      <c r="C54" s="8" t="s">
        <v>22</v>
      </c>
      <c r="D54" s="7">
        <v>2012</v>
      </c>
      <c r="E54" s="7">
        <v>4</v>
      </c>
      <c r="F54" s="8" t="s">
        <v>261</v>
      </c>
    </row>
    <row r="55" spans="1:6">
      <c r="A55" s="7">
        <v>54</v>
      </c>
      <c r="B55" s="8" t="s">
        <v>260</v>
      </c>
      <c r="C55" s="8" t="s">
        <v>259</v>
      </c>
      <c r="D55" s="7">
        <v>2009</v>
      </c>
      <c r="E55" s="7">
        <v>4</v>
      </c>
      <c r="F55" s="8" t="s">
        <v>258</v>
      </c>
    </row>
    <row r="56" spans="1:6">
      <c r="A56" s="7">
        <v>55</v>
      </c>
      <c r="B56" s="8" t="s">
        <v>257</v>
      </c>
      <c r="C56" s="8" t="s">
        <v>148</v>
      </c>
      <c r="D56" s="7">
        <v>2000</v>
      </c>
      <c r="E56" s="7">
        <v>4</v>
      </c>
      <c r="F56" s="8" t="s">
        <v>256</v>
      </c>
    </row>
    <row r="57" spans="1:6">
      <c r="A57" s="7">
        <v>56</v>
      </c>
      <c r="B57" s="8" t="s">
        <v>255</v>
      </c>
      <c r="C57" s="8" t="s">
        <v>254</v>
      </c>
      <c r="D57" s="7">
        <v>2015</v>
      </c>
      <c r="E57" s="7">
        <v>3</v>
      </c>
      <c r="F57" s="8" t="s">
        <v>253</v>
      </c>
    </row>
    <row r="58" spans="1:6">
      <c r="A58" s="7">
        <v>57</v>
      </c>
      <c r="B58" s="8" t="s">
        <v>252</v>
      </c>
      <c r="C58" s="8" t="s">
        <v>251</v>
      </c>
      <c r="D58" s="7">
        <v>2014</v>
      </c>
      <c r="E58" s="7">
        <v>3</v>
      </c>
      <c r="F58" s="8" t="s">
        <v>250</v>
      </c>
    </row>
    <row r="59" spans="1:6">
      <c r="A59" s="7">
        <v>58</v>
      </c>
      <c r="B59" s="8" t="s">
        <v>203</v>
      </c>
      <c r="C59" s="8" t="s">
        <v>249</v>
      </c>
      <c r="D59" s="7">
        <v>2014</v>
      </c>
      <c r="E59" s="7">
        <v>3</v>
      </c>
      <c r="F59" s="8" t="s">
        <v>248</v>
      </c>
    </row>
    <row r="60" spans="1:6">
      <c r="A60" s="7">
        <v>59</v>
      </c>
      <c r="B60" s="8" t="s">
        <v>247</v>
      </c>
      <c r="C60" s="8" t="s">
        <v>246</v>
      </c>
      <c r="D60" s="7">
        <v>2013</v>
      </c>
      <c r="E60" s="7">
        <v>3</v>
      </c>
      <c r="F60" s="8" t="s">
        <v>245</v>
      </c>
    </row>
    <row r="61" spans="1:6">
      <c r="A61" s="7">
        <v>60</v>
      </c>
      <c r="B61" s="8" t="s">
        <v>244</v>
      </c>
      <c r="C61" s="8" t="s">
        <v>243</v>
      </c>
      <c r="D61" s="7">
        <v>2013</v>
      </c>
      <c r="E61" s="7">
        <v>3</v>
      </c>
      <c r="F61" s="8" t="s">
        <v>242</v>
      </c>
    </row>
    <row r="62" spans="1:6">
      <c r="A62" s="7">
        <v>61</v>
      </c>
      <c r="B62" s="8" t="s">
        <v>241</v>
      </c>
      <c r="C62" s="8" t="s">
        <v>240</v>
      </c>
      <c r="D62" s="7">
        <v>2013</v>
      </c>
      <c r="E62" s="7">
        <v>3</v>
      </c>
      <c r="F62" s="8" t="s">
        <v>239</v>
      </c>
    </row>
    <row r="63" spans="1:6">
      <c r="A63" s="7">
        <v>62</v>
      </c>
      <c r="B63" s="8" t="s">
        <v>238</v>
      </c>
      <c r="C63" s="8" t="s">
        <v>237</v>
      </c>
      <c r="D63" s="7">
        <v>2012</v>
      </c>
      <c r="E63" s="7">
        <v>3</v>
      </c>
      <c r="F63" s="8" t="s">
        <v>236</v>
      </c>
    </row>
    <row r="64" spans="1:6">
      <c r="A64" s="7">
        <v>63</v>
      </c>
      <c r="B64" s="8" t="s">
        <v>235</v>
      </c>
      <c r="C64" s="8" t="s">
        <v>24</v>
      </c>
      <c r="D64" s="7">
        <v>2012</v>
      </c>
      <c r="E64" s="7">
        <v>3</v>
      </c>
      <c r="F64" s="8" t="s">
        <v>234</v>
      </c>
    </row>
    <row r="65" spans="1:6">
      <c r="A65" s="7">
        <v>64</v>
      </c>
      <c r="B65" s="8" t="s">
        <v>233</v>
      </c>
      <c r="C65" s="8" t="s">
        <v>232</v>
      </c>
      <c r="D65" s="7">
        <v>2011</v>
      </c>
      <c r="E65" s="7">
        <v>3</v>
      </c>
      <c r="F65" s="8" t="s">
        <v>231</v>
      </c>
    </row>
    <row r="66" spans="1:6">
      <c r="A66" s="7">
        <v>65</v>
      </c>
      <c r="B66" s="8" t="s">
        <v>230</v>
      </c>
      <c r="C66" s="8" t="s">
        <v>229</v>
      </c>
      <c r="D66" s="7">
        <v>2010</v>
      </c>
      <c r="E66" s="7">
        <v>3</v>
      </c>
      <c r="F66" s="8" t="s">
        <v>228</v>
      </c>
    </row>
    <row r="67" spans="1:6">
      <c r="A67" s="7">
        <v>66</v>
      </c>
      <c r="B67" s="8" t="s">
        <v>227</v>
      </c>
      <c r="C67" s="8" t="s">
        <v>226</v>
      </c>
      <c r="D67" s="7">
        <v>2010</v>
      </c>
      <c r="E67" s="7">
        <v>3</v>
      </c>
      <c r="F67" s="8" t="s">
        <v>225</v>
      </c>
    </row>
    <row r="68" spans="1:6">
      <c r="A68" s="7">
        <v>67</v>
      </c>
      <c r="B68" s="8" t="s">
        <v>224</v>
      </c>
      <c r="C68" s="8" t="s">
        <v>223</v>
      </c>
      <c r="D68" s="7">
        <v>2007</v>
      </c>
      <c r="E68" s="7">
        <v>3</v>
      </c>
      <c r="F68" s="8" t="s">
        <v>222</v>
      </c>
    </row>
    <row r="69" spans="1:6">
      <c r="A69" s="7">
        <v>68</v>
      </c>
      <c r="B69" s="8" t="s">
        <v>221</v>
      </c>
      <c r="C69" s="8" t="s">
        <v>220</v>
      </c>
      <c r="D69" s="7">
        <v>2004</v>
      </c>
      <c r="E69" s="7">
        <v>3</v>
      </c>
      <c r="F69" s="8" t="s">
        <v>219</v>
      </c>
    </row>
    <row r="70" spans="1:6">
      <c r="A70" s="7">
        <v>69</v>
      </c>
      <c r="B70" s="8" t="s">
        <v>218</v>
      </c>
      <c r="C70" s="8" t="s">
        <v>217</v>
      </c>
      <c r="D70" s="7">
        <v>2016</v>
      </c>
      <c r="E70" s="7">
        <v>2</v>
      </c>
      <c r="F70" s="8" t="s">
        <v>216</v>
      </c>
    </row>
    <row r="71" spans="1:6">
      <c r="A71" s="7">
        <v>70</v>
      </c>
      <c r="B71" s="8" t="s">
        <v>215</v>
      </c>
      <c r="C71" s="8" t="s">
        <v>214</v>
      </c>
      <c r="D71" s="7">
        <v>2016</v>
      </c>
      <c r="E71" s="7">
        <v>2</v>
      </c>
      <c r="F71" s="8" t="s">
        <v>213</v>
      </c>
    </row>
    <row r="72" spans="1:6">
      <c r="A72" s="7">
        <v>71</v>
      </c>
      <c r="B72" s="8" t="s">
        <v>212</v>
      </c>
      <c r="C72" s="8" t="s">
        <v>211</v>
      </c>
      <c r="D72" s="7">
        <v>2016</v>
      </c>
      <c r="E72" s="7">
        <v>2</v>
      </c>
      <c r="F72" s="8" t="s">
        <v>210</v>
      </c>
    </row>
    <row r="73" spans="1:6">
      <c r="A73" s="7">
        <v>72</v>
      </c>
      <c r="B73" s="8" t="s">
        <v>209</v>
      </c>
      <c r="C73" s="8" t="s">
        <v>208</v>
      </c>
      <c r="D73" s="7">
        <v>2015</v>
      </c>
      <c r="E73" s="7">
        <v>2</v>
      </c>
      <c r="F73" s="8" t="s">
        <v>207</v>
      </c>
    </row>
    <row r="74" spans="1:6">
      <c r="A74" s="7">
        <v>73</v>
      </c>
      <c r="B74" s="8" t="s">
        <v>206</v>
      </c>
      <c r="C74" s="8" t="s">
        <v>205</v>
      </c>
      <c r="D74" s="7">
        <v>2014</v>
      </c>
      <c r="E74" s="7">
        <v>2</v>
      </c>
      <c r="F74" s="8" t="s">
        <v>204</v>
      </c>
    </row>
    <row r="75" spans="1:6">
      <c r="A75" s="7">
        <v>74</v>
      </c>
      <c r="B75" s="8" t="s">
        <v>203</v>
      </c>
      <c r="C75" s="8" t="s">
        <v>202</v>
      </c>
      <c r="D75" s="7">
        <v>2014</v>
      </c>
      <c r="E75" s="7">
        <v>2</v>
      </c>
      <c r="F75" s="8" t="s">
        <v>201</v>
      </c>
    </row>
    <row r="76" spans="1:6">
      <c r="A76" s="7">
        <v>75</v>
      </c>
      <c r="B76" s="8" t="s">
        <v>200</v>
      </c>
      <c r="C76" s="8" t="s">
        <v>199</v>
      </c>
      <c r="D76" s="7">
        <v>2014</v>
      </c>
      <c r="E76" s="7">
        <v>2</v>
      </c>
      <c r="F76" s="8" t="s">
        <v>198</v>
      </c>
    </row>
    <row r="77" spans="1:6">
      <c r="A77" s="7">
        <v>76</v>
      </c>
      <c r="B77" s="8" t="s">
        <v>197</v>
      </c>
      <c r="C77" s="8" t="s">
        <v>196</v>
      </c>
      <c r="D77" s="7">
        <v>2014</v>
      </c>
      <c r="E77" s="7">
        <v>2</v>
      </c>
      <c r="F77" s="8" t="s">
        <v>195</v>
      </c>
    </row>
    <row r="78" spans="1:6">
      <c r="A78" s="7">
        <v>77</v>
      </c>
      <c r="B78" s="8" t="s">
        <v>194</v>
      </c>
      <c r="C78" s="8" t="s">
        <v>193</v>
      </c>
      <c r="D78" s="7">
        <v>2013</v>
      </c>
      <c r="E78" s="7">
        <v>2</v>
      </c>
      <c r="F78" s="8" t="s">
        <v>192</v>
      </c>
    </row>
    <row r="79" spans="1:6">
      <c r="A79" s="7">
        <v>78</v>
      </c>
      <c r="B79" s="8" t="s">
        <v>191</v>
      </c>
      <c r="C79" s="8" t="s">
        <v>190</v>
      </c>
      <c r="D79" s="7">
        <v>2012</v>
      </c>
      <c r="E79" s="7">
        <v>2</v>
      </c>
      <c r="F79" s="8" t="s">
        <v>189</v>
      </c>
    </row>
    <row r="80" spans="1:6">
      <c r="A80" s="7">
        <v>79</v>
      </c>
      <c r="B80" s="8" t="s">
        <v>188</v>
      </c>
      <c r="C80" s="8" t="s">
        <v>187</v>
      </c>
      <c r="D80" s="7">
        <v>2012</v>
      </c>
      <c r="E80" s="7">
        <v>2</v>
      </c>
      <c r="F80" s="8" t="s">
        <v>186</v>
      </c>
    </row>
    <row r="81" spans="1:6">
      <c r="A81" s="7">
        <v>80</v>
      </c>
      <c r="B81" s="8" t="s">
        <v>185</v>
      </c>
      <c r="C81" s="8" t="s">
        <v>184</v>
      </c>
      <c r="D81" s="7">
        <v>2012</v>
      </c>
      <c r="E81" s="7">
        <v>2</v>
      </c>
      <c r="F81" s="8" t="s">
        <v>183</v>
      </c>
    </row>
    <row r="82" spans="1:6">
      <c r="A82" s="7">
        <v>81</v>
      </c>
      <c r="B82" s="8" t="s">
        <v>182</v>
      </c>
      <c r="C82" s="8" t="s">
        <v>181</v>
      </c>
      <c r="D82" s="7">
        <v>2012</v>
      </c>
      <c r="E82" s="7">
        <v>2</v>
      </c>
      <c r="F82" s="8" t="s">
        <v>180</v>
      </c>
    </row>
    <row r="83" spans="1:6">
      <c r="A83" s="7">
        <v>82</v>
      </c>
      <c r="B83" s="8" t="s">
        <v>179</v>
      </c>
      <c r="C83" s="8" t="s">
        <v>178</v>
      </c>
      <c r="D83" s="7">
        <v>2011</v>
      </c>
      <c r="E83" s="7">
        <v>2</v>
      </c>
      <c r="F83" s="8" t="s">
        <v>177</v>
      </c>
    </row>
    <row r="84" spans="1:6">
      <c r="A84" s="7">
        <v>83</v>
      </c>
      <c r="B84" s="8" t="s">
        <v>176</v>
      </c>
      <c r="C84" s="8" t="s">
        <v>175</v>
      </c>
      <c r="D84" s="7">
        <v>2011</v>
      </c>
      <c r="E84" s="7">
        <v>2</v>
      </c>
      <c r="F84" s="8" t="s">
        <v>174</v>
      </c>
    </row>
    <row r="85" spans="1:6">
      <c r="A85" s="7">
        <v>84</v>
      </c>
      <c r="B85" s="8" t="s">
        <v>173</v>
      </c>
      <c r="C85" s="8" t="s">
        <v>172</v>
      </c>
      <c r="D85" s="7">
        <v>2011</v>
      </c>
      <c r="E85" s="7">
        <v>2</v>
      </c>
      <c r="F85" s="8" t="s">
        <v>171</v>
      </c>
    </row>
    <row r="86" spans="1:6">
      <c r="A86" s="7">
        <v>85</v>
      </c>
      <c r="B86" s="8" t="s">
        <v>170</v>
      </c>
      <c r="C86" s="8" t="s">
        <v>169</v>
      </c>
      <c r="D86" s="7">
        <v>2009</v>
      </c>
      <c r="E86" s="7">
        <v>2</v>
      </c>
      <c r="F86" s="8" t="s">
        <v>168</v>
      </c>
    </row>
    <row r="87" spans="1:6">
      <c r="A87" s="7">
        <v>86</v>
      </c>
      <c r="B87" s="8" t="s">
        <v>167</v>
      </c>
      <c r="C87" s="8" t="s">
        <v>166</v>
      </c>
      <c r="D87" s="7">
        <v>2008</v>
      </c>
      <c r="E87" s="7">
        <v>2</v>
      </c>
      <c r="F87" s="8" t="s">
        <v>165</v>
      </c>
    </row>
    <row r="88" spans="1:6">
      <c r="A88" s="7">
        <v>87</v>
      </c>
      <c r="B88" s="8" t="s">
        <v>164</v>
      </c>
      <c r="C88" s="8" t="s">
        <v>163</v>
      </c>
      <c r="D88" s="7">
        <v>2008</v>
      </c>
      <c r="E88" s="7">
        <v>2</v>
      </c>
      <c r="F88" s="8" t="s">
        <v>162</v>
      </c>
    </row>
    <row r="89" spans="1:6">
      <c r="A89" s="7">
        <v>88</v>
      </c>
      <c r="B89" s="8" t="s">
        <v>161</v>
      </c>
      <c r="C89" s="8" t="s">
        <v>160</v>
      </c>
      <c r="D89" s="7">
        <v>2008</v>
      </c>
      <c r="E89" s="7">
        <v>2</v>
      </c>
      <c r="F89" s="8" t="s">
        <v>159</v>
      </c>
    </row>
    <row r="90" spans="1:6">
      <c r="A90" s="7">
        <v>89</v>
      </c>
      <c r="B90" s="8" t="s">
        <v>158</v>
      </c>
      <c r="C90" s="8" t="s">
        <v>157</v>
      </c>
      <c r="D90" s="7">
        <v>2007</v>
      </c>
      <c r="E90" s="7">
        <v>2</v>
      </c>
      <c r="F90" s="8" t="s">
        <v>156</v>
      </c>
    </row>
    <row r="91" spans="1:6">
      <c r="A91" s="7">
        <v>90</v>
      </c>
      <c r="B91" s="8" t="s">
        <v>155</v>
      </c>
      <c r="C91" s="8" t="s">
        <v>154</v>
      </c>
      <c r="D91" s="7">
        <v>2006</v>
      </c>
      <c r="E91" s="7">
        <v>2</v>
      </c>
      <c r="F91" s="8" t="s">
        <v>153</v>
      </c>
    </row>
    <row r="92" spans="1:6">
      <c r="A92" s="7">
        <v>91</v>
      </c>
      <c r="B92" s="8" t="s">
        <v>152</v>
      </c>
      <c r="C92" s="8" t="s">
        <v>151</v>
      </c>
      <c r="D92" s="7">
        <v>2002</v>
      </c>
      <c r="E92" s="7">
        <v>2</v>
      </c>
      <c r="F92" s="8" t="s">
        <v>150</v>
      </c>
    </row>
    <row r="93" spans="1:6">
      <c r="A93" s="7">
        <v>92</v>
      </c>
      <c r="B93" s="8" t="s">
        <v>149</v>
      </c>
      <c r="C93" s="8" t="s">
        <v>148</v>
      </c>
      <c r="D93" s="7">
        <v>2000</v>
      </c>
      <c r="E93" s="7">
        <v>2</v>
      </c>
      <c r="F93" s="8" t="s">
        <v>147</v>
      </c>
    </row>
    <row r="94" spans="1:6">
      <c r="A94" s="7">
        <v>93</v>
      </c>
      <c r="B94" s="8" t="s">
        <v>146</v>
      </c>
      <c r="C94" s="8" t="s">
        <v>145</v>
      </c>
      <c r="D94" s="7">
        <v>1995</v>
      </c>
      <c r="E94" s="7">
        <v>2</v>
      </c>
      <c r="F94" s="8" t="s">
        <v>144</v>
      </c>
    </row>
    <row r="95" spans="1:6">
      <c r="A95" s="7">
        <v>94</v>
      </c>
      <c r="B95" s="8" t="s">
        <v>141</v>
      </c>
      <c r="C95" s="8" t="s">
        <v>143</v>
      </c>
      <c r="D95" s="7">
        <v>2017</v>
      </c>
      <c r="E95" s="7">
        <v>1</v>
      </c>
      <c r="F95" s="8" t="s">
        <v>142</v>
      </c>
    </row>
    <row r="96" spans="1:6">
      <c r="A96" s="7">
        <v>95</v>
      </c>
      <c r="B96" s="8" t="s">
        <v>141</v>
      </c>
      <c r="C96" s="8" t="s">
        <v>140</v>
      </c>
      <c r="D96" s="7">
        <v>2017</v>
      </c>
      <c r="E96" s="7">
        <v>1</v>
      </c>
      <c r="F96" s="8" t="s">
        <v>139</v>
      </c>
    </row>
    <row r="97" spans="1:6">
      <c r="A97" s="7">
        <v>96</v>
      </c>
      <c r="B97" s="8" t="s">
        <v>138</v>
      </c>
      <c r="C97" s="8" t="s">
        <v>137</v>
      </c>
      <c r="D97" s="7">
        <v>2016</v>
      </c>
      <c r="E97" s="7">
        <v>1</v>
      </c>
      <c r="F97" s="8" t="s">
        <v>136</v>
      </c>
    </row>
    <row r="98" spans="1:6">
      <c r="A98" s="7">
        <v>97</v>
      </c>
      <c r="B98" s="8" t="s">
        <v>135</v>
      </c>
      <c r="C98" s="8" t="s">
        <v>134</v>
      </c>
      <c r="D98" s="7">
        <v>2015</v>
      </c>
      <c r="E98" s="7">
        <v>1</v>
      </c>
      <c r="F98" s="8" t="s">
        <v>133</v>
      </c>
    </row>
    <row r="99" spans="1:6">
      <c r="A99" s="7">
        <v>98</v>
      </c>
      <c r="B99" s="8" t="s">
        <v>132</v>
      </c>
      <c r="C99" s="8" t="s">
        <v>131</v>
      </c>
      <c r="D99" s="7">
        <v>2015</v>
      </c>
      <c r="E99" s="7">
        <v>1</v>
      </c>
      <c r="F99" s="8" t="s">
        <v>130</v>
      </c>
    </row>
    <row r="100" spans="1:6">
      <c r="A100" s="7">
        <v>99</v>
      </c>
      <c r="B100" s="8" t="s">
        <v>129</v>
      </c>
      <c r="C100" s="8" t="s">
        <v>128</v>
      </c>
      <c r="D100" s="7">
        <v>2015</v>
      </c>
      <c r="E100" s="7">
        <v>1</v>
      </c>
      <c r="F100" s="8" t="s">
        <v>127</v>
      </c>
    </row>
    <row r="101" spans="1:6">
      <c r="A101" s="7">
        <v>100</v>
      </c>
      <c r="B101" s="8" t="s">
        <v>126</v>
      </c>
      <c r="C101" s="8" t="s">
        <v>125</v>
      </c>
      <c r="D101" s="7">
        <v>2015</v>
      </c>
      <c r="E101" s="7">
        <v>1</v>
      </c>
      <c r="F101" s="8" t="s">
        <v>124</v>
      </c>
    </row>
    <row r="102" spans="1:6">
      <c r="A102" s="7">
        <v>101</v>
      </c>
      <c r="B102" s="8" t="s">
        <v>123</v>
      </c>
      <c r="C102" s="8" t="s">
        <v>122</v>
      </c>
      <c r="D102" s="7">
        <v>2015</v>
      </c>
      <c r="E102" s="7">
        <v>1</v>
      </c>
      <c r="F102" s="8" t="s">
        <v>121</v>
      </c>
    </row>
    <row r="103" spans="1:6">
      <c r="A103" s="7">
        <v>102</v>
      </c>
      <c r="B103" s="8" t="s">
        <v>120</v>
      </c>
      <c r="C103" s="8" t="s">
        <v>119</v>
      </c>
      <c r="D103" s="7">
        <v>2015</v>
      </c>
      <c r="E103" s="7">
        <v>1</v>
      </c>
      <c r="F103" s="8" t="s">
        <v>118</v>
      </c>
    </row>
    <row r="104" spans="1:6">
      <c r="A104" s="7">
        <v>103</v>
      </c>
      <c r="B104" s="8" t="s">
        <v>117</v>
      </c>
      <c r="C104" s="8" t="s">
        <v>116</v>
      </c>
      <c r="D104" s="7">
        <v>2015</v>
      </c>
      <c r="E104" s="7">
        <v>1</v>
      </c>
      <c r="F104" s="8" t="s">
        <v>115</v>
      </c>
    </row>
    <row r="105" spans="1:6">
      <c r="A105" s="7">
        <v>104</v>
      </c>
      <c r="B105" s="8" t="s">
        <v>114</v>
      </c>
      <c r="C105" s="8" t="s">
        <v>113</v>
      </c>
      <c r="D105" s="7">
        <v>2015</v>
      </c>
      <c r="E105" s="7">
        <v>1</v>
      </c>
      <c r="F105" s="8" t="s">
        <v>112</v>
      </c>
    </row>
    <row r="106" spans="1:6">
      <c r="A106" s="7">
        <v>105</v>
      </c>
      <c r="B106" s="8" t="s">
        <v>111</v>
      </c>
      <c r="C106" s="8" t="s">
        <v>110</v>
      </c>
      <c r="D106" s="7">
        <v>2014</v>
      </c>
      <c r="E106" s="7">
        <v>1</v>
      </c>
      <c r="F106" s="8" t="s">
        <v>109</v>
      </c>
    </row>
    <row r="107" spans="1:6">
      <c r="A107" s="7">
        <v>106</v>
      </c>
      <c r="B107" s="8" t="s">
        <v>108</v>
      </c>
      <c r="C107" s="8" t="s">
        <v>107</v>
      </c>
      <c r="D107" s="7">
        <v>2014</v>
      </c>
      <c r="E107" s="7">
        <v>1</v>
      </c>
      <c r="F107" s="8" t="s">
        <v>106</v>
      </c>
    </row>
    <row r="108" spans="1:6">
      <c r="A108" s="7">
        <v>107</v>
      </c>
      <c r="B108" s="8" t="s">
        <v>105</v>
      </c>
      <c r="C108" s="8" t="s">
        <v>25</v>
      </c>
      <c r="D108" s="7">
        <v>2013</v>
      </c>
      <c r="E108" s="7">
        <v>1</v>
      </c>
      <c r="F108" s="8" t="s">
        <v>104</v>
      </c>
    </row>
    <row r="109" spans="1:6">
      <c r="A109" s="7">
        <v>108</v>
      </c>
      <c r="B109" s="8" t="s">
        <v>103</v>
      </c>
      <c r="C109" s="8" t="s">
        <v>102</v>
      </c>
      <c r="D109" s="7">
        <v>2013</v>
      </c>
      <c r="E109" s="7">
        <v>1</v>
      </c>
      <c r="F109" s="8" t="s">
        <v>101</v>
      </c>
    </row>
    <row r="110" spans="1:6">
      <c r="A110" s="7">
        <v>109</v>
      </c>
      <c r="B110" s="8" t="s">
        <v>100</v>
      </c>
      <c r="C110" s="8" t="s">
        <v>99</v>
      </c>
      <c r="D110" s="7">
        <v>2013</v>
      </c>
      <c r="E110" s="7">
        <v>1</v>
      </c>
      <c r="F110" s="8" t="s">
        <v>98</v>
      </c>
    </row>
    <row r="111" spans="1:6">
      <c r="A111" s="7">
        <v>110</v>
      </c>
      <c r="B111" s="8" t="s">
        <v>97</v>
      </c>
      <c r="C111" s="8" t="s">
        <v>26</v>
      </c>
      <c r="D111" s="7">
        <v>2013</v>
      </c>
      <c r="E111" s="7">
        <v>1</v>
      </c>
      <c r="F111" s="8" t="s">
        <v>96</v>
      </c>
    </row>
    <row r="112" spans="1:6">
      <c r="A112" s="7">
        <v>111</v>
      </c>
      <c r="B112" s="8" t="s">
        <v>95</v>
      </c>
      <c r="C112" s="8" t="s">
        <v>94</v>
      </c>
      <c r="D112" s="7">
        <v>2012</v>
      </c>
      <c r="E112" s="7">
        <v>1</v>
      </c>
      <c r="F112" s="8" t="s">
        <v>93</v>
      </c>
    </row>
    <row r="113" spans="1:6">
      <c r="A113" s="7">
        <v>112</v>
      </c>
      <c r="B113" s="8" t="s">
        <v>92</v>
      </c>
      <c r="C113" s="8" t="s">
        <v>91</v>
      </c>
      <c r="D113" s="7">
        <v>2012</v>
      </c>
      <c r="E113" s="7">
        <v>1</v>
      </c>
      <c r="F113" s="8" t="s">
        <v>90</v>
      </c>
    </row>
    <row r="114" spans="1:6">
      <c r="A114" s="7">
        <v>113</v>
      </c>
      <c r="B114" s="8" t="s">
        <v>89</v>
      </c>
      <c r="C114" s="8" t="s">
        <v>88</v>
      </c>
      <c r="D114" s="7">
        <v>2012</v>
      </c>
      <c r="E114" s="7">
        <v>1</v>
      </c>
      <c r="F114" s="8" t="s">
        <v>87</v>
      </c>
    </row>
    <row r="115" spans="1:6">
      <c r="A115" s="7">
        <v>114</v>
      </c>
      <c r="B115" s="8" t="s">
        <v>86</v>
      </c>
      <c r="C115" s="8" t="s">
        <v>85</v>
      </c>
      <c r="D115" s="7">
        <v>2012</v>
      </c>
      <c r="E115" s="7">
        <v>1</v>
      </c>
      <c r="F115" s="8" t="s">
        <v>84</v>
      </c>
    </row>
    <row r="116" spans="1:6">
      <c r="A116" s="7">
        <v>115</v>
      </c>
      <c r="B116" s="8" t="s">
        <v>83</v>
      </c>
      <c r="C116" s="8" t="s">
        <v>82</v>
      </c>
      <c r="D116" s="7">
        <v>2012</v>
      </c>
      <c r="E116" s="7">
        <v>1</v>
      </c>
      <c r="F116" s="8" t="s">
        <v>81</v>
      </c>
    </row>
    <row r="117" spans="1:6">
      <c r="A117" s="7">
        <v>116</v>
      </c>
      <c r="B117" s="8" t="s">
        <v>80</v>
      </c>
      <c r="C117" s="8" t="s">
        <v>79</v>
      </c>
      <c r="D117" s="7">
        <v>2012</v>
      </c>
      <c r="E117" s="7">
        <v>1</v>
      </c>
      <c r="F117" s="8" t="s">
        <v>78</v>
      </c>
    </row>
    <row r="118" spans="1:6">
      <c r="A118" s="7">
        <v>117</v>
      </c>
      <c r="B118" s="8" t="s">
        <v>77</v>
      </c>
      <c r="C118" s="8" t="s">
        <v>76</v>
      </c>
      <c r="D118" s="7">
        <v>2011</v>
      </c>
      <c r="E118" s="7">
        <v>1</v>
      </c>
      <c r="F118" s="8" t="s">
        <v>75</v>
      </c>
    </row>
    <row r="119" spans="1:6">
      <c r="A119" s="7">
        <v>118</v>
      </c>
      <c r="B119" s="8" t="s">
        <v>74</v>
      </c>
      <c r="C119" s="8" t="s">
        <v>73</v>
      </c>
      <c r="D119" s="7">
        <v>2011</v>
      </c>
      <c r="E119" s="7">
        <v>1</v>
      </c>
      <c r="F119" s="8" t="s">
        <v>72</v>
      </c>
    </row>
    <row r="120" spans="1:6">
      <c r="A120" s="7">
        <v>119</v>
      </c>
      <c r="B120" s="8" t="s">
        <v>71</v>
      </c>
      <c r="C120" s="8" t="s">
        <v>70</v>
      </c>
      <c r="D120" s="7">
        <v>2010</v>
      </c>
      <c r="E120" s="7">
        <v>1</v>
      </c>
      <c r="F120" s="8" t="s">
        <v>69</v>
      </c>
    </row>
    <row r="121" spans="1:6">
      <c r="A121" s="7">
        <v>120</v>
      </c>
      <c r="B121" s="8" t="s">
        <v>68</v>
      </c>
      <c r="C121" s="8" t="s">
        <v>67</v>
      </c>
      <c r="D121" s="7">
        <v>2009</v>
      </c>
      <c r="E121" s="7">
        <v>1</v>
      </c>
      <c r="F121" s="8" t="s">
        <v>66</v>
      </c>
    </row>
    <row r="122" spans="1:6">
      <c r="A122" s="7">
        <v>121</v>
      </c>
      <c r="B122" s="8" t="s">
        <v>65</v>
      </c>
      <c r="C122" s="8" t="s">
        <v>64</v>
      </c>
      <c r="D122" s="7">
        <v>2009</v>
      </c>
      <c r="E122" s="7">
        <v>1</v>
      </c>
      <c r="F122" s="8" t="s">
        <v>63</v>
      </c>
    </row>
    <row r="123" spans="1:6">
      <c r="A123" s="7">
        <v>122</v>
      </c>
      <c r="B123" s="8" t="s">
        <v>62</v>
      </c>
      <c r="C123" s="8" t="s">
        <v>61</v>
      </c>
      <c r="D123" s="7">
        <v>2009</v>
      </c>
      <c r="E123" s="7">
        <v>1</v>
      </c>
      <c r="F123" s="8" t="s">
        <v>60</v>
      </c>
    </row>
    <row r="124" spans="1:6">
      <c r="A124" s="7">
        <v>123</v>
      </c>
      <c r="B124" s="8" t="s">
        <v>59</v>
      </c>
      <c r="C124" s="8" t="s">
        <v>58</v>
      </c>
      <c r="D124" s="7">
        <v>2008</v>
      </c>
      <c r="E124" s="7">
        <v>1</v>
      </c>
      <c r="F124" s="8" t="s">
        <v>57</v>
      </c>
    </row>
    <row r="125" spans="1:6">
      <c r="A125" s="7">
        <v>124</v>
      </c>
      <c r="B125" s="8" t="s">
        <v>56</v>
      </c>
      <c r="C125" s="8" t="s">
        <v>55</v>
      </c>
      <c r="D125" s="7">
        <v>2006</v>
      </c>
      <c r="E125" s="7">
        <v>1</v>
      </c>
      <c r="F125" s="8" t="s">
        <v>54</v>
      </c>
    </row>
    <row r="126" spans="1:6">
      <c r="A126" s="7">
        <v>125</v>
      </c>
      <c r="B126" s="8" t="s">
        <v>53</v>
      </c>
      <c r="C126" s="8" t="s">
        <v>52</v>
      </c>
      <c r="D126" s="7">
        <v>2004</v>
      </c>
      <c r="E126" s="7">
        <v>1</v>
      </c>
      <c r="F126" s="8" t="s">
        <v>51</v>
      </c>
    </row>
    <row r="127" spans="1:6">
      <c r="A127" s="7">
        <v>126</v>
      </c>
      <c r="B127" s="8" t="s">
        <v>50</v>
      </c>
      <c r="C127" s="8" t="s">
        <v>49</v>
      </c>
      <c r="D127" s="7">
        <v>2002</v>
      </c>
      <c r="E127" s="7">
        <v>1</v>
      </c>
      <c r="F127" s="8" t="s">
        <v>48</v>
      </c>
    </row>
    <row r="128" spans="1:6">
      <c r="A128" s="7">
        <v>127</v>
      </c>
      <c r="B128" s="8" t="s">
        <v>47</v>
      </c>
      <c r="C128" s="8" t="s">
        <v>46</v>
      </c>
      <c r="D128" s="7">
        <v>2002</v>
      </c>
      <c r="E128" s="7">
        <v>1</v>
      </c>
      <c r="F128" s="8" t="s">
        <v>45</v>
      </c>
    </row>
    <row r="129" spans="1:15">
      <c r="A129" s="7">
        <v>128</v>
      </c>
      <c r="B129" s="8" t="s">
        <v>44</v>
      </c>
      <c r="C129" s="8" t="s">
        <v>43</v>
      </c>
      <c r="D129" s="7">
        <v>2002</v>
      </c>
      <c r="E129" s="7">
        <v>1</v>
      </c>
      <c r="F129" s="8" t="s">
        <v>42</v>
      </c>
    </row>
    <row r="130" spans="1:15">
      <c r="A130" s="7">
        <v>129</v>
      </c>
      <c r="B130" s="8" t="s">
        <v>41</v>
      </c>
      <c r="C130" s="8" t="s">
        <v>27</v>
      </c>
      <c r="D130" s="7">
        <v>2000</v>
      </c>
      <c r="E130" s="7">
        <v>1</v>
      </c>
      <c r="F130" s="8" t="s">
        <v>40</v>
      </c>
    </row>
    <row r="131" spans="1:15">
      <c r="A131" s="20" t="s">
        <v>28</v>
      </c>
      <c r="B131" s="20"/>
      <c r="C131" s="20"/>
      <c r="D131" s="20"/>
      <c r="E131" s="16">
        <f>SUM(E2:E130)</f>
        <v>1050</v>
      </c>
      <c r="F131" s="23" t="s">
        <v>38</v>
      </c>
      <c r="G131" s="23"/>
      <c r="H131" s="23"/>
      <c r="I131" s="23"/>
      <c r="J131" s="23"/>
      <c r="K131" s="23"/>
      <c r="L131" s="23"/>
      <c r="M131" s="23"/>
      <c r="N131" s="23"/>
      <c r="O131" s="23"/>
    </row>
  </sheetData>
  <mergeCells count="2">
    <mergeCell ref="A131:D131"/>
    <mergeCell ref="F131:O131"/>
  </mergeCells>
  <pageMargins left="0.7" right="0.7" top="0.75" bottom="0.75" header="0.3" footer="0.3"/>
  <pageSetup orientation="portrait" horizont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I14" sqref="I14"/>
    </sheetView>
  </sheetViews>
  <sheetFormatPr baseColWidth="10" defaultRowHeight="14" x14ac:dyDescent="0"/>
  <cols>
    <col min="1" max="1" width="18.83203125" customWidth="1"/>
    <col min="2" max="2" width="19.6640625" customWidth="1"/>
    <col min="3" max="3" width="14.33203125" customWidth="1"/>
  </cols>
  <sheetData>
    <row r="1" spans="1:7">
      <c r="A1" s="13" t="s">
        <v>402</v>
      </c>
      <c r="B1" s="10">
        <v>2012</v>
      </c>
      <c r="C1" s="10">
        <v>2013</v>
      </c>
      <c r="D1" s="10">
        <v>2014</v>
      </c>
      <c r="E1" s="10">
        <v>2015</v>
      </c>
      <c r="F1" s="10">
        <v>2016</v>
      </c>
      <c r="G1" s="10" t="s">
        <v>28</v>
      </c>
    </row>
    <row r="2" spans="1:7">
      <c r="A2" s="11" t="s">
        <v>33</v>
      </c>
      <c r="B2" s="12">
        <v>24</v>
      </c>
      <c r="C2" s="12">
        <v>21</v>
      </c>
      <c r="D2" s="12">
        <v>25</v>
      </c>
      <c r="E2" s="12">
        <v>47</v>
      </c>
      <c r="F2" s="12">
        <v>38</v>
      </c>
      <c r="G2" s="12">
        <f>SUM(B2:F2)</f>
        <v>155</v>
      </c>
    </row>
    <row r="3" spans="1:7">
      <c r="A3" s="11" t="s">
        <v>403</v>
      </c>
      <c r="B3" s="12">
        <v>29</v>
      </c>
      <c r="C3" s="12">
        <v>29</v>
      </c>
      <c r="D3" s="12">
        <v>40</v>
      </c>
      <c r="E3" s="12">
        <v>46</v>
      </c>
      <c r="F3" s="12">
        <v>45</v>
      </c>
      <c r="G3" s="12">
        <f t="shared" ref="G3" si="0">SUM(B3:F3)</f>
        <v>189</v>
      </c>
    </row>
    <row r="20" spans="1:3">
      <c r="A20" s="24" t="s">
        <v>405</v>
      </c>
      <c r="B20" s="25"/>
      <c r="C20" s="25"/>
    </row>
    <row r="21" spans="1:3">
      <c r="A21" s="3" t="s">
        <v>35</v>
      </c>
      <c r="B21" s="15" t="s">
        <v>33</v>
      </c>
      <c r="C21" s="15" t="s">
        <v>403</v>
      </c>
    </row>
    <row r="22" spans="1:3">
      <c r="A22" s="3">
        <v>2012</v>
      </c>
      <c r="B22" s="3">
        <v>101</v>
      </c>
      <c r="C22" s="14">
        <v>66</v>
      </c>
    </row>
    <row r="23" spans="1:3">
      <c r="A23" s="3">
        <v>2013</v>
      </c>
      <c r="B23" s="3">
        <v>141</v>
      </c>
      <c r="C23" s="14">
        <v>108</v>
      </c>
    </row>
    <row r="24" spans="1:3">
      <c r="A24" s="3">
        <v>2014</v>
      </c>
      <c r="B24" s="3">
        <v>187</v>
      </c>
      <c r="C24" s="14">
        <v>149</v>
      </c>
    </row>
    <row r="25" spans="1:3">
      <c r="A25" s="3">
        <v>2015</v>
      </c>
      <c r="B25" s="3">
        <v>190</v>
      </c>
      <c r="C25" s="14">
        <v>153</v>
      </c>
    </row>
    <row r="26" spans="1:3">
      <c r="A26" s="3">
        <v>2016</v>
      </c>
      <c r="B26" s="3">
        <v>174</v>
      </c>
      <c r="C26" s="14">
        <v>142</v>
      </c>
    </row>
  </sheetData>
  <mergeCells count="1">
    <mergeCell ref="A20:C20"/>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AF45"/>
  <sheetViews>
    <sheetView topLeftCell="C1" workbookViewId="0">
      <selection activeCell="H42" sqref="H42:N45"/>
    </sheetView>
  </sheetViews>
  <sheetFormatPr baseColWidth="10" defaultRowHeight="14" x14ac:dyDescent="0"/>
  <sheetData>
    <row r="27" spans="3:32">
      <c r="C27" s="26">
        <v>2011</v>
      </c>
      <c r="D27" s="26"/>
      <c r="E27" s="26"/>
      <c r="F27" s="26"/>
      <c r="G27" s="26"/>
      <c r="H27" s="26">
        <v>2012</v>
      </c>
      <c r="I27" s="26"/>
      <c r="J27" s="26"/>
      <c r="K27" s="26"/>
      <c r="L27" s="26"/>
      <c r="M27" s="26">
        <v>2013</v>
      </c>
      <c r="N27" s="26"/>
      <c r="O27" s="26"/>
      <c r="P27" s="26"/>
      <c r="Q27" s="26"/>
      <c r="R27" s="26">
        <v>2014</v>
      </c>
      <c r="S27" s="26"/>
      <c r="T27" s="26"/>
      <c r="U27" s="26"/>
      <c r="V27" s="26"/>
      <c r="W27" s="26">
        <v>2015</v>
      </c>
      <c r="X27" s="26"/>
      <c r="Y27" s="26"/>
      <c r="Z27" s="26"/>
      <c r="AA27" s="26"/>
      <c r="AB27" s="26">
        <v>2016</v>
      </c>
      <c r="AC27" s="26"/>
      <c r="AD27" s="26"/>
      <c r="AE27" s="26"/>
      <c r="AF27" s="26"/>
    </row>
    <row r="28" spans="3:32">
      <c r="C28" t="s">
        <v>411</v>
      </c>
      <c r="D28" t="s">
        <v>412</v>
      </c>
      <c r="E28" t="s">
        <v>413</v>
      </c>
      <c r="F28" t="s">
        <v>414</v>
      </c>
      <c r="G28" t="s">
        <v>415</v>
      </c>
      <c r="H28" t="s">
        <v>411</v>
      </c>
      <c r="I28" t="s">
        <v>412</v>
      </c>
      <c r="J28" t="s">
        <v>413</v>
      </c>
      <c r="K28" t="s">
        <v>414</v>
      </c>
      <c r="L28" t="s">
        <v>415</v>
      </c>
      <c r="M28" t="s">
        <v>411</v>
      </c>
      <c r="N28" t="s">
        <v>412</v>
      </c>
      <c r="O28" t="s">
        <v>413</v>
      </c>
      <c r="P28" t="s">
        <v>414</v>
      </c>
      <c r="Q28" t="s">
        <v>415</v>
      </c>
      <c r="R28" t="s">
        <v>411</v>
      </c>
      <c r="S28" t="s">
        <v>412</v>
      </c>
      <c r="T28" t="s">
        <v>413</v>
      </c>
      <c r="U28" t="s">
        <v>414</v>
      </c>
      <c r="V28" t="s">
        <v>415</v>
      </c>
      <c r="W28" t="s">
        <v>411</v>
      </c>
      <c r="X28" t="s">
        <v>412</v>
      </c>
      <c r="Y28" t="s">
        <v>413</v>
      </c>
      <c r="Z28" t="s">
        <v>414</v>
      </c>
      <c r="AA28" t="s">
        <v>415</v>
      </c>
      <c r="AB28" t="s">
        <v>411</v>
      </c>
      <c r="AC28" t="s">
        <v>412</v>
      </c>
      <c r="AD28" t="s">
        <v>413</v>
      </c>
      <c r="AE28" t="s">
        <v>414</v>
      </c>
      <c r="AF28" t="s">
        <v>415</v>
      </c>
    </row>
    <row r="29" spans="3:32">
      <c r="C29">
        <v>1</v>
      </c>
      <c r="D29">
        <v>3</v>
      </c>
      <c r="E29">
        <v>6</v>
      </c>
      <c r="F29">
        <v>12</v>
      </c>
      <c r="G29">
        <v>14</v>
      </c>
      <c r="H29">
        <v>1</v>
      </c>
      <c r="I29">
        <v>3</v>
      </c>
      <c r="J29">
        <v>6</v>
      </c>
      <c r="K29">
        <v>12</v>
      </c>
      <c r="L29">
        <v>14</v>
      </c>
      <c r="M29">
        <v>0</v>
      </c>
      <c r="N29">
        <v>0</v>
      </c>
      <c r="O29">
        <v>0</v>
      </c>
      <c r="P29">
        <v>0</v>
      </c>
      <c r="Q29">
        <v>0</v>
      </c>
      <c r="R29">
        <v>1</v>
      </c>
      <c r="S29">
        <v>1</v>
      </c>
      <c r="T29">
        <v>3</v>
      </c>
      <c r="U29">
        <v>2</v>
      </c>
      <c r="V29">
        <v>9</v>
      </c>
      <c r="W29">
        <v>0</v>
      </c>
      <c r="X29">
        <v>3</v>
      </c>
      <c r="Y29">
        <v>8</v>
      </c>
      <c r="Z29">
        <v>12</v>
      </c>
      <c r="AA29">
        <v>9</v>
      </c>
      <c r="AB29">
        <v>2</v>
      </c>
      <c r="AC29">
        <v>6</v>
      </c>
      <c r="AD29">
        <v>5</v>
      </c>
      <c r="AE29">
        <v>14</v>
      </c>
      <c r="AF29">
        <v>9</v>
      </c>
    </row>
    <row r="33" spans="2:19">
      <c r="C33" s="27">
        <v>2012</v>
      </c>
      <c r="D33" s="27"/>
      <c r="E33" s="27"/>
      <c r="F33" s="27"/>
      <c r="G33" s="27"/>
    </row>
    <row r="34" spans="2:19">
      <c r="C34" s="15" t="s">
        <v>411</v>
      </c>
      <c r="D34" s="15" t="s">
        <v>412</v>
      </c>
      <c r="E34" s="15" t="s">
        <v>413</v>
      </c>
      <c r="F34" s="15" t="s">
        <v>414</v>
      </c>
      <c r="G34" s="15" t="s">
        <v>415</v>
      </c>
      <c r="H34" s="17" t="s">
        <v>28</v>
      </c>
      <c r="K34" s="18" t="s">
        <v>411</v>
      </c>
      <c r="L34" s="18" t="s">
        <v>412</v>
      </c>
      <c r="M34" s="18" t="s">
        <v>413</v>
      </c>
      <c r="N34" s="18" t="s">
        <v>414</v>
      </c>
      <c r="O34" s="18" t="s">
        <v>415</v>
      </c>
      <c r="P34" s="18" t="s">
        <v>28</v>
      </c>
      <c r="S34" t="s">
        <v>28</v>
      </c>
    </row>
    <row r="35" spans="2:19">
      <c r="B35">
        <v>2012</v>
      </c>
      <c r="C35" s="15">
        <v>1</v>
      </c>
      <c r="D35" s="15">
        <v>3</v>
      </c>
      <c r="E35" s="15">
        <v>6</v>
      </c>
      <c r="F35" s="15">
        <v>12</v>
      </c>
      <c r="G35" s="15">
        <v>14</v>
      </c>
      <c r="H35">
        <f>SUM(C35:G35)</f>
        <v>36</v>
      </c>
      <c r="J35" s="18">
        <v>2012</v>
      </c>
      <c r="K35">
        <v>1</v>
      </c>
      <c r="L35">
        <v>3</v>
      </c>
      <c r="M35">
        <v>6</v>
      </c>
      <c r="N35">
        <v>12</v>
      </c>
      <c r="O35">
        <v>14</v>
      </c>
      <c r="P35">
        <f>SUM(K35:O35)</f>
        <v>36</v>
      </c>
      <c r="R35" s="18">
        <v>2012</v>
      </c>
      <c r="S35">
        <v>36</v>
      </c>
    </row>
    <row r="36" spans="2:19">
      <c r="B36">
        <v>2016</v>
      </c>
      <c r="C36" s="15">
        <v>2</v>
      </c>
      <c r="D36" s="15">
        <v>6</v>
      </c>
      <c r="E36" s="15">
        <v>5</v>
      </c>
      <c r="F36" s="15">
        <v>14</v>
      </c>
      <c r="G36" s="15">
        <v>9</v>
      </c>
      <c r="H36">
        <f>SUM(C36:G36)</f>
        <v>36</v>
      </c>
      <c r="J36" s="18">
        <v>2013</v>
      </c>
      <c r="K36">
        <v>0</v>
      </c>
      <c r="L36">
        <v>0</v>
      </c>
      <c r="M36">
        <v>0</v>
      </c>
      <c r="N36">
        <v>0</v>
      </c>
      <c r="O36">
        <v>0</v>
      </c>
      <c r="P36">
        <f t="shared" ref="P36:P39" si="0">SUM(K36:O36)</f>
        <v>0</v>
      </c>
      <c r="R36" s="18">
        <v>2013</v>
      </c>
      <c r="S36">
        <v>0</v>
      </c>
    </row>
    <row r="37" spans="2:19">
      <c r="J37" s="7">
        <v>2014</v>
      </c>
      <c r="K37">
        <v>1</v>
      </c>
      <c r="L37">
        <v>1</v>
      </c>
      <c r="M37">
        <v>3</v>
      </c>
      <c r="N37">
        <v>2</v>
      </c>
      <c r="O37">
        <v>9</v>
      </c>
      <c r="P37">
        <f t="shared" si="0"/>
        <v>16</v>
      </c>
      <c r="R37" s="7">
        <v>2014</v>
      </c>
      <c r="S37">
        <v>16</v>
      </c>
    </row>
    <row r="38" spans="2:19">
      <c r="J38" s="7">
        <v>2015</v>
      </c>
      <c r="K38">
        <v>0</v>
      </c>
      <c r="L38">
        <v>3</v>
      </c>
      <c r="M38">
        <v>8</v>
      </c>
      <c r="N38">
        <v>12</v>
      </c>
      <c r="O38">
        <v>9</v>
      </c>
      <c r="P38">
        <f t="shared" si="0"/>
        <v>32</v>
      </c>
      <c r="R38" s="7">
        <v>2015</v>
      </c>
      <c r="S38">
        <v>32</v>
      </c>
    </row>
    <row r="39" spans="2:19">
      <c r="J39" s="7">
        <v>2016</v>
      </c>
      <c r="K39">
        <v>2</v>
      </c>
      <c r="L39">
        <v>6</v>
      </c>
      <c r="M39">
        <v>5</v>
      </c>
      <c r="N39">
        <v>14</v>
      </c>
      <c r="O39">
        <v>9</v>
      </c>
      <c r="P39">
        <f t="shared" si="0"/>
        <v>36</v>
      </c>
      <c r="R39" s="7">
        <v>2016</v>
      </c>
      <c r="S39">
        <v>36</v>
      </c>
    </row>
    <row r="42" spans="2:19">
      <c r="I42" s="18" t="s">
        <v>411</v>
      </c>
      <c r="J42" s="18" t="s">
        <v>412</v>
      </c>
      <c r="K42" s="18" t="s">
        <v>413</v>
      </c>
      <c r="L42" s="18" t="s">
        <v>414</v>
      </c>
      <c r="M42" s="18" t="s">
        <v>415</v>
      </c>
      <c r="N42" s="18" t="s">
        <v>28</v>
      </c>
    </row>
    <row r="43" spans="2:19">
      <c r="H43">
        <v>2014</v>
      </c>
      <c r="I43">
        <v>1</v>
      </c>
      <c r="J43">
        <v>1</v>
      </c>
      <c r="K43">
        <v>3</v>
      </c>
      <c r="L43">
        <v>2</v>
      </c>
      <c r="M43">
        <v>9</v>
      </c>
      <c r="N43">
        <v>16</v>
      </c>
    </row>
    <row r="44" spans="2:19">
      <c r="H44">
        <v>2015</v>
      </c>
      <c r="I44">
        <v>0</v>
      </c>
      <c r="J44">
        <v>3</v>
      </c>
      <c r="K44">
        <v>8</v>
      </c>
      <c r="L44">
        <v>12</v>
      </c>
      <c r="M44">
        <v>9</v>
      </c>
      <c r="N44">
        <v>32</v>
      </c>
    </row>
    <row r="45" spans="2:19">
      <c r="H45">
        <v>2016</v>
      </c>
      <c r="I45">
        <v>2</v>
      </c>
      <c r="J45">
        <v>6</v>
      </c>
      <c r="K45">
        <v>5</v>
      </c>
      <c r="L45">
        <v>14</v>
      </c>
      <c r="M45">
        <v>9</v>
      </c>
      <c r="N45">
        <v>36</v>
      </c>
    </row>
  </sheetData>
  <mergeCells count="7">
    <mergeCell ref="W27:AA27"/>
    <mergeCell ref="AB27:AF27"/>
    <mergeCell ref="C33:G33"/>
    <mergeCell ref="C27:G27"/>
    <mergeCell ref="H27:L27"/>
    <mergeCell ref="M27:Q27"/>
    <mergeCell ref="R27:V27"/>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ARTÍCULOS Y COAUTORÍAS A 2017</vt:lpstr>
      <vt:lpstr>CITACIONES USCO SCOPUS</vt:lpstr>
      <vt:lpstr>PUBLICACIONES Y CITAS 2012-2016</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Upi Usco</cp:lastModifiedBy>
  <dcterms:created xsi:type="dcterms:W3CDTF">2016-11-18T00:56:14Z</dcterms:created>
  <dcterms:modified xsi:type="dcterms:W3CDTF">2017-06-05T13:12:33Z</dcterms:modified>
</cp:coreProperties>
</file>